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es365-my.sharepoint.com/personal/cvega_ifes_org/Documents/Desktop/"/>
    </mc:Choice>
  </mc:AlternateContent>
  <xr:revisionPtr revIDLastSave="16" documentId="8_{9F6EC5DE-74FE-4B3F-8072-A89F16C3A66E}" xr6:coauthVersionLast="47" xr6:coauthVersionMax="47" xr10:uidLastSave="{13501B75-47E6-48A5-82A0-712C277F44E4}"/>
  <bookViews>
    <workbookView xWindow="-19310" yWindow="-110" windowWidth="19420" windowHeight="10420" activeTab="1" xr2:uid="{EF6696B7-9B7E-4DB0-9CF3-385DAA230200}"/>
  </bookViews>
  <sheets>
    <sheet name="Budget Summary" sheetId="4" r:id="rId1"/>
    <sheet name="Budget Detail" sheetId="1" r:id="rId2"/>
  </sheets>
  <definedNames>
    <definedName name="_xlnm.Print_Titles" localSheetId="1">'Budget Detail'!$3:$8</definedName>
    <definedName name="_xlnm.Print_Titles" localSheetId="0">'Budget Summary'!$4:$8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5" i="1" l="1"/>
  <c r="O246" i="1"/>
  <c r="O247" i="1"/>
  <c r="O248" i="1"/>
  <c r="O244" i="1"/>
  <c r="O236" i="1"/>
  <c r="O237" i="1"/>
  <c r="O238" i="1"/>
  <c r="O239" i="1"/>
  <c r="O240" i="1"/>
  <c r="O235" i="1"/>
  <c r="O231" i="1"/>
  <c r="O230" i="1"/>
  <c r="O229" i="1"/>
  <c r="O228" i="1"/>
  <c r="O227" i="1"/>
  <c r="O226" i="1"/>
  <c r="O225" i="1"/>
  <c r="O224" i="1"/>
  <c r="O220" i="1"/>
  <c r="O222" i="1"/>
  <c r="O221" i="1"/>
  <c r="O219" i="1"/>
  <c r="O218" i="1"/>
  <c r="O217" i="1"/>
  <c r="O216" i="1"/>
  <c r="O215" i="1"/>
  <c r="O213" i="1"/>
  <c r="O212" i="1"/>
  <c r="O211" i="1"/>
  <c r="O210" i="1"/>
  <c r="O209" i="1"/>
  <c r="O208" i="1"/>
  <c r="O207" i="1"/>
  <c r="O206" i="1"/>
  <c r="O198" i="1"/>
  <c r="O199" i="1"/>
  <c r="O200" i="1"/>
  <c r="O201" i="1"/>
  <c r="O202" i="1"/>
  <c r="O203" i="1"/>
  <c r="O204" i="1"/>
  <c r="O197" i="1"/>
  <c r="O189" i="1"/>
  <c r="O190" i="1"/>
  <c r="O191" i="1"/>
  <c r="O192" i="1"/>
  <c r="O193" i="1"/>
  <c r="O194" i="1"/>
  <c r="O195" i="1"/>
  <c r="O188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72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56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40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24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92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76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60" i="1"/>
  <c r="O47" i="1"/>
  <c r="O48" i="1"/>
  <c r="O49" i="1"/>
  <c r="O50" i="1"/>
  <c r="O51" i="1"/>
  <c r="O52" i="1"/>
  <c r="O53" i="1"/>
  <c r="O54" i="1"/>
  <c r="O55" i="1"/>
  <c r="O46" i="1"/>
  <c r="O36" i="1"/>
  <c r="O37" i="1"/>
  <c r="O38" i="1"/>
  <c r="O39" i="1"/>
  <c r="O40" i="1"/>
  <c r="O41" i="1"/>
  <c r="O42" i="1"/>
  <c r="O34" i="1"/>
  <c r="O35" i="1"/>
  <c r="O24" i="1"/>
  <c r="O25" i="1"/>
  <c r="O26" i="1"/>
  <c r="O27" i="1"/>
  <c r="O28" i="1"/>
  <c r="O29" i="1"/>
  <c r="O30" i="1"/>
  <c r="O23" i="1"/>
  <c r="O11" i="1"/>
  <c r="O12" i="1"/>
  <c r="O13" i="1"/>
  <c r="O14" i="1"/>
  <c r="O15" i="1"/>
  <c r="O16" i="1"/>
  <c r="O17" i="1"/>
  <c r="O18" i="1"/>
  <c r="O19" i="1"/>
  <c r="O10" i="1"/>
  <c r="K245" i="1"/>
  <c r="K246" i="1"/>
  <c r="K247" i="1"/>
  <c r="K248" i="1"/>
  <c r="G245" i="1"/>
  <c r="G246" i="1"/>
  <c r="G247" i="1"/>
  <c r="P247" i="1" s="1"/>
  <c r="G248" i="1"/>
  <c r="K244" i="1"/>
  <c r="G244" i="1"/>
  <c r="K236" i="1"/>
  <c r="K237" i="1"/>
  <c r="K238" i="1"/>
  <c r="K239" i="1"/>
  <c r="K240" i="1"/>
  <c r="K235" i="1"/>
  <c r="G236" i="1"/>
  <c r="G237" i="1"/>
  <c r="P237" i="1" s="1"/>
  <c r="G238" i="1"/>
  <c r="G239" i="1"/>
  <c r="G240" i="1"/>
  <c r="G235" i="1"/>
  <c r="K225" i="1"/>
  <c r="K226" i="1"/>
  <c r="K227" i="1"/>
  <c r="K228" i="1"/>
  <c r="K229" i="1"/>
  <c r="K230" i="1"/>
  <c r="K231" i="1"/>
  <c r="K224" i="1"/>
  <c r="G225" i="1"/>
  <c r="G226" i="1"/>
  <c r="G227" i="1"/>
  <c r="G228" i="1"/>
  <c r="P228" i="1" s="1"/>
  <c r="G229" i="1"/>
  <c r="G230" i="1"/>
  <c r="G231" i="1"/>
  <c r="G224" i="1"/>
  <c r="K216" i="1"/>
  <c r="K217" i="1"/>
  <c r="K218" i="1"/>
  <c r="K219" i="1"/>
  <c r="K220" i="1"/>
  <c r="K221" i="1"/>
  <c r="K222" i="1"/>
  <c r="K215" i="1"/>
  <c r="G216" i="1"/>
  <c r="G217" i="1"/>
  <c r="G218" i="1"/>
  <c r="G219" i="1"/>
  <c r="P219" i="1" s="1"/>
  <c r="G220" i="1"/>
  <c r="G221" i="1"/>
  <c r="G222" i="1"/>
  <c r="G215" i="1"/>
  <c r="K207" i="1"/>
  <c r="K208" i="1"/>
  <c r="K209" i="1"/>
  <c r="K210" i="1"/>
  <c r="K211" i="1"/>
  <c r="K212" i="1"/>
  <c r="K213" i="1"/>
  <c r="K206" i="1"/>
  <c r="G207" i="1"/>
  <c r="G208" i="1"/>
  <c r="G209" i="1"/>
  <c r="G210" i="1"/>
  <c r="G211" i="1"/>
  <c r="G212" i="1"/>
  <c r="G213" i="1"/>
  <c r="G206" i="1"/>
  <c r="K198" i="1"/>
  <c r="K199" i="1"/>
  <c r="K200" i="1"/>
  <c r="K201" i="1"/>
  <c r="K202" i="1"/>
  <c r="K203" i="1"/>
  <c r="K204" i="1"/>
  <c r="K197" i="1"/>
  <c r="G198" i="1"/>
  <c r="G199" i="1"/>
  <c r="G200" i="1"/>
  <c r="G201" i="1"/>
  <c r="P201" i="1" s="1"/>
  <c r="G202" i="1"/>
  <c r="G203" i="1"/>
  <c r="G204" i="1"/>
  <c r="G197" i="1"/>
  <c r="K189" i="1"/>
  <c r="K190" i="1"/>
  <c r="K191" i="1"/>
  <c r="K192" i="1"/>
  <c r="K193" i="1"/>
  <c r="K194" i="1"/>
  <c r="K195" i="1"/>
  <c r="K188" i="1"/>
  <c r="G189" i="1"/>
  <c r="P189" i="1" s="1"/>
  <c r="G190" i="1"/>
  <c r="G191" i="1"/>
  <c r="G192" i="1"/>
  <c r="P192" i="1" s="1"/>
  <c r="G193" i="1"/>
  <c r="G194" i="1"/>
  <c r="G195" i="1"/>
  <c r="G188" i="1"/>
  <c r="K179" i="1"/>
  <c r="G179" i="1"/>
  <c r="K178" i="1"/>
  <c r="G178" i="1"/>
  <c r="K177" i="1"/>
  <c r="G177" i="1"/>
  <c r="K176" i="1"/>
  <c r="G176" i="1"/>
  <c r="K175" i="1"/>
  <c r="G175" i="1"/>
  <c r="K174" i="1"/>
  <c r="G174" i="1"/>
  <c r="K173" i="1"/>
  <c r="G173" i="1"/>
  <c r="K163" i="1"/>
  <c r="G163" i="1"/>
  <c r="K162" i="1"/>
  <c r="G162" i="1"/>
  <c r="K161" i="1"/>
  <c r="G161" i="1"/>
  <c r="K160" i="1"/>
  <c r="G160" i="1"/>
  <c r="K159" i="1"/>
  <c r="G159" i="1"/>
  <c r="K158" i="1"/>
  <c r="G158" i="1"/>
  <c r="K157" i="1"/>
  <c r="G157" i="1"/>
  <c r="K147" i="1"/>
  <c r="G147" i="1"/>
  <c r="K146" i="1"/>
  <c r="G146" i="1"/>
  <c r="K145" i="1"/>
  <c r="G145" i="1"/>
  <c r="K144" i="1"/>
  <c r="G144" i="1"/>
  <c r="K143" i="1"/>
  <c r="G143" i="1"/>
  <c r="K142" i="1"/>
  <c r="G142" i="1"/>
  <c r="K141" i="1"/>
  <c r="G141" i="1"/>
  <c r="K131" i="1"/>
  <c r="G131" i="1"/>
  <c r="K130" i="1"/>
  <c r="G130" i="1"/>
  <c r="K129" i="1"/>
  <c r="G129" i="1"/>
  <c r="K128" i="1"/>
  <c r="G128" i="1"/>
  <c r="K127" i="1"/>
  <c r="G127" i="1"/>
  <c r="K126" i="1"/>
  <c r="G126" i="1"/>
  <c r="K125" i="1"/>
  <c r="G125" i="1"/>
  <c r="K99" i="1"/>
  <c r="G99" i="1"/>
  <c r="K98" i="1"/>
  <c r="G98" i="1"/>
  <c r="K97" i="1"/>
  <c r="G97" i="1"/>
  <c r="K96" i="1"/>
  <c r="G96" i="1"/>
  <c r="K95" i="1"/>
  <c r="G95" i="1"/>
  <c r="K94" i="1"/>
  <c r="G94" i="1"/>
  <c r="K93" i="1"/>
  <c r="G93" i="1"/>
  <c r="K83" i="1"/>
  <c r="G83" i="1"/>
  <c r="K82" i="1"/>
  <c r="G82" i="1"/>
  <c r="K81" i="1"/>
  <c r="G81" i="1"/>
  <c r="K80" i="1"/>
  <c r="G80" i="1"/>
  <c r="K79" i="1"/>
  <c r="G79" i="1"/>
  <c r="K78" i="1"/>
  <c r="G78" i="1"/>
  <c r="K77" i="1"/>
  <c r="G77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180" i="1"/>
  <c r="K181" i="1"/>
  <c r="K182" i="1"/>
  <c r="K183" i="1"/>
  <c r="K184" i="1"/>
  <c r="K185" i="1"/>
  <c r="K186" i="1"/>
  <c r="G180" i="1"/>
  <c r="G181" i="1"/>
  <c r="G182" i="1"/>
  <c r="G183" i="1"/>
  <c r="G184" i="1"/>
  <c r="G185" i="1"/>
  <c r="G186" i="1"/>
  <c r="K172" i="1"/>
  <c r="G172" i="1"/>
  <c r="K164" i="1"/>
  <c r="K165" i="1"/>
  <c r="K166" i="1"/>
  <c r="K167" i="1"/>
  <c r="K168" i="1"/>
  <c r="K169" i="1"/>
  <c r="K170" i="1"/>
  <c r="K156" i="1"/>
  <c r="G164" i="1"/>
  <c r="G165" i="1"/>
  <c r="G166" i="1"/>
  <c r="P166" i="1" s="1"/>
  <c r="G167" i="1"/>
  <c r="G168" i="1"/>
  <c r="G169" i="1"/>
  <c r="G170" i="1"/>
  <c r="G156" i="1"/>
  <c r="K148" i="1"/>
  <c r="K149" i="1"/>
  <c r="K150" i="1"/>
  <c r="K151" i="1"/>
  <c r="K152" i="1"/>
  <c r="K153" i="1"/>
  <c r="K154" i="1"/>
  <c r="K140" i="1"/>
  <c r="G148" i="1"/>
  <c r="G149" i="1"/>
  <c r="P149" i="1" s="1"/>
  <c r="G150" i="1"/>
  <c r="G151" i="1"/>
  <c r="G152" i="1"/>
  <c r="G153" i="1"/>
  <c r="G154" i="1"/>
  <c r="G140" i="1"/>
  <c r="K132" i="1"/>
  <c r="K133" i="1"/>
  <c r="K134" i="1"/>
  <c r="K135" i="1"/>
  <c r="K136" i="1"/>
  <c r="K137" i="1"/>
  <c r="K138" i="1"/>
  <c r="K124" i="1"/>
  <c r="G132" i="1"/>
  <c r="G133" i="1"/>
  <c r="G134" i="1"/>
  <c r="G135" i="1"/>
  <c r="G136" i="1"/>
  <c r="G137" i="1"/>
  <c r="G138" i="1"/>
  <c r="G124" i="1"/>
  <c r="K116" i="1"/>
  <c r="K117" i="1"/>
  <c r="K118" i="1"/>
  <c r="K119" i="1"/>
  <c r="K120" i="1"/>
  <c r="K121" i="1"/>
  <c r="K122" i="1"/>
  <c r="K108" i="1"/>
  <c r="G116" i="1"/>
  <c r="G117" i="1"/>
  <c r="G118" i="1"/>
  <c r="G119" i="1"/>
  <c r="P119" i="1" s="1"/>
  <c r="G120" i="1"/>
  <c r="P120" i="1" s="1"/>
  <c r="G121" i="1"/>
  <c r="G122" i="1"/>
  <c r="G108" i="1"/>
  <c r="K100" i="1"/>
  <c r="K101" i="1"/>
  <c r="K102" i="1"/>
  <c r="K103" i="1"/>
  <c r="K104" i="1"/>
  <c r="K105" i="1"/>
  <c r="K106" i="1"/>
  <c r="K92" i="1"/>
  <c r="G100" i="1"/>
  <c r="G101" i="1"/>
  <c r="P101" i="1" s="1"/>
  <c r="G102" i="1"/>
  <c r="G103" i="1"/>
  <c r="G104" i="1"/>
  <c r="P104" i="1" s="1"/>
  <c r="G105" i="1"/>
  <c r="P105" i="1" s="1"/>
  <c r="G106" i="1"/>
  <c r="G92" i="1"/>
  <c r="K84" i="1"/>
  <c r="K85" i="1"/>
  <c r="K86" i="1"/>
  <c r="K87" i="1"/>
  <c r="K88" i="1"/>
  <c r="K89" i="1"/>
  <c r="K90" i="1"/>
  <c r="K76" i="1"/>
  <c r="G84" i="1"/>
  <c r="G85" i="1"/>
  <c r="G86" i="1"/>
  <c r="G87" i="1"/>
  <c r="G88" i="1"/>
  <c r="G89" i="1"/>
  <c r="G90" i="1"/>
  <c r="G76" i="1"/>
  <c r="P76" i="1" s="1"/>
  <c r="K10" i="1"/>
  <c r="K68" i="1"/>
  <c r="K69" i="1"/>
  <c r="K70" i="1"/>
  <c r="K71" i="1"/>
  <c r="K72" i="1"/>
  <c r="K73" i="1"/>
  <c r="K74" i="1"/>
  <c r="K60" i="1"/>
  <c r="G68" i="1"/>
  <c r="G69" i="1"/>
  <c r="G70" i="1"/>
  <c r="G71" i="1"/>
  <c r="G72" i="1"/>
  <c r="G73" i="1"/>
  <c r="G74" i="1"/>
  <c r="G60" i="1"/>
  <c r="K48" i="1"/>
  <c r="K49" i="1"/>
  <c r="K46" i="1"/>
  <c r="K47" i="1"/>
  <c r="K50" i="1"/>
  <c r="K51" i="1"/>
  <c r="K52" i="1"/>
  <c r="K53" i="1"/>
  <c r="K54" i="1"/>
  <c r="K55" i="1"/>
  <c r="G47" i="1"/>
  <c r="G48" i="1"/>
  <c r="G49" i="1"/>
  <c r="G50" i="1"/>
  <c r="G51" i="1"/>
  <c r="G52" i="1"/>
  <c r="G53" i="1"/>
  <c r="G54" i="1"/>
  <c r="G55" i="1"/>
  <c r="G46" i="1"/>
  <c r="K35" i="1"/>
  <c r="K36" i="1"/>
  <c r="K37" i="1"/>
  <c r="K38" i="1"/>
  <c r="K39" i="1"/>
  <c r="K40" i="1"/>
  <c r="K41" i="1"/>
  <c r="K42" i="1"/>
  <c r="K34" i="1"/>
  <c r="G35" i="1"/>
  <c r="G36" i="1"/>
  <c r="G37" i="1"/>
  <c r="G38" i="1"/>
  <c r="G39" i="1"/>
  <c r="G40" i="1"/>
  <c r="G41" i="1"/>
  <c r="G42" i="1"/>
  <c r="G34" i="1"/>
  <c r="P41" i="1"/>
  <c r="K27" i="1"/>
  <c r="G27" i="1"/>
  <c r="G26" i="1"/>
  <c r="G25" i="1"/>
  <c r="K30" i="1"/>
  <c r="G24" i="1"/>
  <c r="G28" i="1"/>
  <c r="G29" i="1"/>
  <c r="G30" i="1"/>
  <c r="G17" i="1"/>
  <c r="G16" i="1"/>
  <c r="G18" i="1"/>
  <c r="K15" i="1"/>
  <c r="G15" i="1"/>
  <c r="G10" i="1"/>
  <c r="P10" i="1" s="1"/>
  <c r="G11" i="1"/>
  <c r="G12" i="1"/>
  <c r="G13" i="1"/>
  <c r="G14" i="1"/>
  <c r="G19" i="1"/>
  <c r="P191" i="1" l="1"/>
  <c r="P85" i="1"/>
  <c r="P190" i="1"/>
  <c r="P199" i="1"/>
  <c r="P226" i="1"/>
  <c r="P193" i="1"/>
  <c r="P200" i="1"/>
  <c r="P84" i="1"/>
  <c r="P153" i="1"/>
  <c r="P239" i="1"/>
  <c r="P152" i="1"/>
  <c r="P168" i="1"/>
  <c r="O241" i="1"/>
  <c r="E14" i="4" s="1"/>
  <c r="P244" i="1"/>
  <c r="P240" i="1"/>
  <c r="P88" i="1"/>
  <c r="P203" i="1"/>
  <c r="P245" i="1"/>
  <c r="O56" i="1"/>
  <c r="E12" i="4" s="1"/>
  <c r="O232" i="1"/>
  <c r="E13" i="4" s="1"/>
  <c r="O249" i="1"/>
  <c r="E15" i="4" s="1"/>
  <c r="P198" i="1"/>
  <c r="P117" i="1"/>
  <c r="P133" i="1"/>
  <c r="P209" i="1"/>
  <c r="P227" i="1"/>
  <c r="P246" i="1"/>
  <c r="P248" i="1"/>
  <c r="P207" i="1"/>
  <c r="P216" i="1"/>
  <c r="P225" i="1"/>
  <c r="P195" i="1"/>
  <c r="P229" i="1"/>
  <c r="P208" i="1"/>
  <c r="P194" i="1"/>
  <c r="P87" i="1"/>
  <c r="P103" i="1"/>
  <c r="P202" i="1"/>
  <c r="P211" i="1"/>
  <c r="P238" i="1"/>
  <c r="P116" i="1"/>
  <c r="P217" i="1"/>
  <c r="P210" i="1"/>
  <c r="P204" i="1"/>
  <c r="P132" i="1"/>
  <c r="P100" i="1"/>
  <c r="P102" i="1"/>
  <c r="P68" i="1"/>
  <c r="G241" i="1"/>
  <c r="C14" i="4" s="1"/>
  <c r="K241" i="1"/>
  <c r="D14" i="4" s="1"/>
  <c r="K249" i="1"/>
  <c r="O20" i="1"/>
  <c r="E9" i="4" s="1"/>
  <c r="G232" i="1"/>
  <c r="C13" i="4" s="1"/>
  <c r="G249" i="1"/>
  <c r="O31" i="1"/>
  <c r="E10" i="4" s="1"/>
  <c r="K232" i="1"/>
  <c r="D13" i="4" s="1"/>
  <c r="P82" i="1"/>
  <c r="P95" i="1"/>
  <c r="P141" i="1"/>
  <c r="P158" i="1"/>
  <c r="P175" i="1"/>
  <c r="P179" i="1"/>
  <c r="P222" i="1"/>
  <c r="P150" i="1"/>
  <c r="P231" i="1"/>
  <c r="P230" i="1"/>
  <c r="P224" i="1"/>
  <c r="P220" i="1"/>
  <c r="P221" i="1"/>
  <c r="P218" i="1"/>
  <c r="P212" i="1"/>
  <c r="P215" i="1"/>
  <c r="P173" i="1"/>
  <c r="P197" i="1"/>
  <c r="P213" i="1"/>
  <c r="P206" i="1"/>
  <c r="P188" i="1"/>
  <c r="P165" i="1"/>
  <c r="P159" i="1"/>
  <c r="P127" i="1"/>
  <c r="P131" i="1"/>
  <c r="P144" i="1"/>
  <c r="P157" i="1"/>
  <c r="P174" i="1"/>
  <c r="P178" i="1"/>
  <c r="P129" i="1"/>
  <c r="P142" i="1"/>
  <c r="P161" i="1"/>
  <c r="P177" i="1"/>
  <c r="P151" i="1"/>
  <c r="P145" i="1"/>
  <c r="P167" i="1"/>
  <c r="P176" i="1"/>
  <c r="P163" i="1"/>
  <c r="P126" i="1"/>
  <c r="P64" i="1"/>
  <c r="P94" i="1"/>
  <c r="P160" i="1"/>
  <c r="P89" i="1"/>
  <c r="P79" i="1"/>
  <c r="P96" i="1"/>
  <c r="P125" i="1"/>
  <c r="P162" i="1"/>
  <c r="P143" i="1"/>
  <c r="P147" i="1"/>
  <c r="P80" i="1"/>
  <c r="P93" i="1"/>
  <c r="P97" i="1"/>
  <c r="P146" i="1"/>
  <c r="P137" i="1"/>
  <c r="P128" i="1"/>
  <c r="P181" i="1"/>
  <c r="P78" i="1"/>
  <c r="P130" i="1"/>
  <c r="P138" i="1"/>
  <c r="P99" i="1"/>
  <c r="P184" i="1"/>
  <c r="P170" i="1"/>
  <c r="P98" i="1"/>
  <c r="P186" i="1"/>
  <c r="P63" i="1"/>
  <c r="P67" i="1"/>
  <c r="P83" i="1"/>
  <c r="P77" i="1"/>
  <c r="P136" i="1"/>
  <c r="P65" i="1"/>
  <c r="P81" i="1"/>
  <c r="P109" i="1"/>
  <c r="P113" i="1"/>
  <c r="P62" i="1"/>
  <c r="P183" i="1"/>
  <c r="P182" i="1"/>
  <c r="P112" i="1"/>
  <c r="P61" i="1"/>
  <c r="P110" i="1"/>
  <c r="P66" i="1"/>
  <c r="P111" i="1"/>
  <c r="P115" i="1"/>
  <c r="P164" i="1"/>
  <c r="P180" i="1"/>
  <c r="P172" i="1"/>
  <c r="P108" i="1"/>
  <c r="P114" i="1"/>
  <c r="P185" i="1"/>
  <c r="P169" i="1"/>
  <c r="P156" i="1"/>
  <c r="P148" i="1"/>
  <c r="P154" i="1"/>
  <c r="P140" i="1"/>
  <c r="P135" i="1"/>
  <c r="P134" i="1"/>
  <c r="P124" i="1"/>
  <c r="P118" i="1"/>
  <c r="P121" i="1"/>
  <c r="P122" i="1"/>
  <c r="P106" i="1"/>
  <c r="P92" i="1"/>
  <c r="P86" i="1"/>
  <c r="P90" i="1"/>
  <c r="P51" i="1"/>
  <c r="G56" i="1"/>
  <c r="C12" i="4" s="1"/>
  <c r="P70" i="1"/>
  <c r="P69" i="1"/>
  <c r="P38" i="1"/>
  <c r="P37" i="1"/>
  <c r="P52" i="1"/>
  <c r="P50" i="1"/>
  <c r="K56" i="1"/>
  <c r="D12" i="4" s="1"/>
  <c r="P53" i="1"/>
  <c r="G43" i="1"/>
  <c r="C11" i="4" s="1"/>
  <c r="K43" i="1"/>
  <c r="D11" i="4" s="1"/>
  <c r="P40" i="1"/>
  <c r="G20" i="1"/>
  <c r="C9" i="4" s="1"/>
  <c r="P39" i="1"/>
  <c r="P27" i="1"/>
  <c r="K25" i="1"/>
  <c r="P25" i="1" s="1"/>
  <c r="P15" i="1"/>
  <c r="K26" i="1"/>
  <c r="P26" i="1" s="1"/>
  <c r="K18" i="1"/>
  <c r="P18" i="1" s="1"/>
  <c r="K17" i="1"/>
  <c r="P17" i="1" s="1"/>
  <c r="K16" i="1"/>
  <c r="P16" i="1" s="1"/>
  <c r="P71" i="1"/>
  <c r="P72" i="1"/>
  <c r="P73" i="1"/>
  <c r="P74" i="1"/>
  <c r="P60" i="1"/>
  <c r="P235" i="1"/>
  <c r="P47" i="1"/>
  <c r="P48" i="1"/>
  <c r="P49" i="1"/>
  <c r="P54" i="1"/>
  <c r="P55" i="1"/>
  <c r="P46" i="1"/>
  <c r="P35" i="1"/>
  <c r="P36" i="1"/>
  <c r="P34" i="1"/>
  <c r="P30" i="1"/>
  <c r="K28" i="1"/>
  <c r="K29" i="1"/>
  <c r="K23" i="1"/>
  <c r="C15" i="4" l="1"/>
  <c r="D15" i="4"/>
  <c r="P236" i="1"/>
  <c r="P28" i="1"/>
  <c r="K24" i="1"/>
  <c r="K31" i="1" s="1"/>
  <c r="D10" i="4" s="1"/>
  <c r="G23" i="1"/>
  <c r="G31" i="1" s="1"/>
  <c r="C10" i="4" s="1"/>
  <c r="K11" i="1"/>
  <c r="K12" i="1"/>
  <c r="K13" i="1"/>
  <c r="K14" i="1"/>
  <c r="K19" i="1"/>
  <c r="C16" i="4" l="1"/>
  <c r="G251" i="1"/>
  <c r="K20" i="1"/>
  <c r="D9" i="4" s="1"/>
  <c r="D16" i="4" s="1"/>
  <c r="P24" i="1"/>
  <c r="P29" i="1"/>
  <c r="P23" i="1"/>
  <c r="P19" i="1"/>
  <c r="P12" i="1"/>
  <c r="P13" i="1"/>
  <c r="P11" i="1"/>
  <c r="P14" i="1"/>
  <c r="K251" i="1" l="1"/>
  <c r="P31" i="1"/>
  <c r="F10" i="4" s="1"/>
  <c r="P20" i="1"/>
  <c r="F9" i="4" s="1"/>
  <c r="B15" i="4"/>
  <c r="B14" i="4"/>
  <c r="B13" i="4"/>
  <c r="B12" i="4"/>
  <c r="B11" i="4"/>
  <c r="B10" i="4"/>
  <c r="B9" i="4"/>
  <c r="P42" i="1"/>
  <c r="O43" i="1" s="1"/>
  <c r="E11" i="4" l="1"/>
  <c r="E16" i="4" s="1"/>
  <c r="O251" i="1"/>
  <c r="P232" i="1"/>
  <c r="F13" i="4" s="1"/>
  <c r="P241" i="1"/>
  <c r="F14" i="4" s="1"/>
  <c r="P43" i="1"/>
  <c r="F11" i="4" s="1"/>
  <c r="P56" i="1" l="1"/>
  <c r="F12" i="4" s="1"/>
  <c r="P249" i="1" l="1"/>
  <c r="F15" i="4" s="1"/>
  <c r="P251" i="1" l="1"/>
  <c r="F16" i="4"/>
  <c r="P252" i="1" l="1"/>
</calcChain>
</file>

<file path=xl/sharedStrings.xml><?xml version="1.0" encoding="utf-8"?>
<sst xmlns="http://schemas.openxmlformats.org/spreadsheetml/2006/main" count="295" uniqueCount="267">
  <si>
    <t>Application Budget</t>
  </si>
  <si>
    <t>Line Item</t>
  </si>
  <si>
    <t>Unit of Measure*</t>
  </si>
  <si>
    <t>Number of Units</t>
  </si>
  <si>
    <t>1.</t>
  </si>
  <si>
    <t>1.1</t>
  </si>
  <si>
    <t>1.2</t>
  </si>
  <si>
    <t>1.3</t>
  </si>
  <si>
    <t>1.4</t>
  </si>
  <si>
    <t>1.5</t>
  </si>
  <si>
    <t>2.</t>
  </si>
  <si>
    <t>2.1</t>
  </si>
  <si>
    <t>2.2</t>
  </si>
  <si>
    <t>2.3</t>
  </si>
  <si>
    <t>2.4</t>
  </si>
  <si>
    <t>2.5</t>
  </si>
  <si>
    <t>3.</t>
  </si>
  <si>
    <t>3.1</t>
  </si>
  <si>
    <t>4.</t>
  </si>
  <si>
    <t>TRAVEL AND TRANSPORTATION</t>
  </si>
  <si>
    <t>4.1</t>
  </si>
  <si>
    <t>4.2</t>
  </si>
  <si>
    <t>4.3</t>
  </si>
  <si>
    <t>5.</t>
  </si>
  <si>
    <t>PROGRAM ACTIVITIES</t>
  </si>
  <si>
    <t>5.1</t>
  </si>
  <si>
    <t>5.2</t>
  </si>
  <si>
    <t>5.3</t>
  </si>
  <si>
    <t>6.</t>
  </si>
  <si>
    <t>6.1</t>
  </si>
  <si>
    <t>6.2</t>
  </si>
  <si>
    <t>6.3</t>
  </si>
  <si>
    <t>6.4</t>
  </si>
  <si>
    <t>6.5</t>
  </si>
  <si>
    <t>6.6</t>
  </si>
  <si>
    <t>7</t>
  </si>
  <si>
    <t>OTHER DIRECT COSTS</t>
  </si>
  <si>
    <t>7.1</t>
  </si>
  <si>
    <t>7.2</t>
  </si>
  <si>
    <t>7.3</t>
  </si>
  <si>
    <t>7.4</t>
  </si>
  <si>
    <t>7.5</t>
  </si>
  <si>
    <t>TOTAL PROPOSED BUDGET</t>
  </si>
  <si>
    <t>Percentage</t>
  </si>
  <si>
    <t>3.2</t>
  </si>
  <si>
    <t>3.3</t>
  </si>
  <si>
    <t>3.5</t>
  </si>
  <si>
    <t>3.6</t>
  </si>
  <si>
    <t>4.4</t>
  </si>
  <si>
    <t>4.5</t>
  </si>
  <si>
    <t>4.6</t>
  </si>
  <si>
    <t>*include annual salary and % level of effort and budget narrative</t>
  </si>
  <si>
    <t>1.6</t>
  </si>
  <si>
    <t>OFFICE EXPENSES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</si>
  <si>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</si>
  <si>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</si>
  <si>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</si>
  <si>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</si>
  <si>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</si>
  <si>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</si>
  <si>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</si>
  <si>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</si>
  <si>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</si>
  <si>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</si>
  <si>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Subtotal</t>
  </si>
  <si>
    <t>INDIRECT COSTS</t>
  </si>
  <si>
    <t>% of direct costs</t>
  </si>
  <si>
    <t>7.</t>
  </si>
  <si>
    <t>Year 1</t>
  </si>
  <si>
    <t>Year 2</t>
  </si>
  <si>
    <t>Year 3</t>
  </si>
  <si>
    <t>Notes</t>
  </si>
  <si>
    <t>Total (Year 1)</t>
  </si>
  <si>
    <t>Total (Year 2)</t>
  </si>
  <si>
    <t>Total (Year 3)</t>
  </si>
  <si>
    <t>Airfare</t>
  </si>
  <si>
    <t>Lodging</t>
  </si>
  <si>
    <t>*include detailed explanation of each line-item expense. For rent expenses the percentage of rent being charged to IFES.</t>
  </si>
  <si>
    <t>*include detailed explanation of each expense, including the purpose of equipment purchases and who they are made for (in the case of laptops and furniture)</t>
  </si>
  <si>
    <t xml:space="preserve"> </t>
  </si>
  <si>
    <t>Meals and Incidentals</t>
  </si>
  <si>
    <t>PROGRAM STAFF LABOR</t>
  </si>
  <si>
    <t>FURNITURE &amp; EQUIPMENT</t>
  </si>
  <si>
    <t>1.7</t>
  </si>
  <si>
    <t>1.8</t>
  </si>
  <si>
    <t>1.9</t>
  </si>
  <si>
    <t>1.10</t>
  </si>
  <si>
    <t>Amount</t>
  </si>
  <si>
    <t>Total</t>
  </si>
  <si>
    <t>2.6</t>
  </si>
  <si>
    <t>2.7</t>
  </si>
  <si>
    <t>2.8</t>
  </si>
  <si>
    <t>3.4</t>
  </si>
  <si>
    <t>3.7</t>
  </si>
  <si>
    <t>3.8</t>
  </si>
  <si>
    <t>3.9</t>
  </si>
  <si>
    <t>4.7</t>
  </si>
  <si>
    <t>4.8</t>
  </si>
  <si>
    <t>4.9</t>
  </si>
  <si>
    <t>4.10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</si>
  <si>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</si>
  <si>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</si>
  <si>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</si>
  <si>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</si>
  <si>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</si>
  <si>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</si>
  <si>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</si>
  <si>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</si>
  <si>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</si>
  <si>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</si>
  <si>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</si>
  <si>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</si>
  <si>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</si>
  <si>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</si>
  <si>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</si>
  <si>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</si>
  <si>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</si>
  <si>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</si>
  <si>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</si>
  <si>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</si>
  <si>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</si>
  <si>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</si>
  <si>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</si>
  <si>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</si>
  <si>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</si>
  <si>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</si>
  <si>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</si>
  <si>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</si>
  <si>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</si>
  <si>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</si>
  <si>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</si>
  <si>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</si>
  <si>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</si>
  <si>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</si>
  <si>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</si>
  <si>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</si>
  <si>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</si>
  <si>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</si>
  <si>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</si>
  <si>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</si>
  <si>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</si>
  <si>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</si>
  <si>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</si>
  <si>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</si>
  <si>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</si>
  <si>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</si>
  <si>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</si>
  <si>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</si>
  <si>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</si>
  <si>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</si>
  <si>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</si>
  <si>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</si>
  <si>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</si>
  <si>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</si>
  <si>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</si>
  <si>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</si>
  <si>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5.8.1</t>
  </si>
  <si>
    <t>5.8.2</t>
  </si>
  <si>
    <t>5.8.3</t>
  </si>
  <si>
    <t>5.8.4</t>
  </si>
  <si>
    <t>5.8.5</t>
  </si>
  <si>
    <t>5.8.6</t>
  </si>
  <si>
    <t>5.8.7</t>
  </si>
  <si>
    <t>5.8.8</t>
  </si>
  <si>
    <t>5.4.9</t>
  </si>
  <si>
    <t>5.4.10</t>
  </si>
  <si>
    <t>5.4.11</t>
  </si>
  <si>
    <t>5.4.12</t>
  </si>
  <si>
    <t>5.4.13</t>
  </si>
  <si>
    <t>5.4.14</t>
  </si>
  <si>
    <t>5.4.15</t>
  </si>
  <si>
    <t>5.1.9</t>
  </si>
  <si>
    <t>5.1.10</t>
  </si>
  <si>
    <t>5.1.11</t>
  </si>
  <si>
    <t>5.1.12</t>
  </si>
  <si>
    <t>5.1.13</t>
  </si>
  <si>
    <t>5.1.14</t>
  </si>
  <si>
    <t>5.1.15</t>
  </si>
  <si>
    <t>5.2.9</t>
  </si>
  <si>
    <t>5.2.10</t>
  </si>
  <si>
    <t>5.2.11</t>
  </si>
  <si>
    <t>5.2.12</t>
  </si>
  <si>
    <t>5.2.13</t>
  </si>
  <si>
    <t>5.2.14</t>
  </si>
  <si>
    <t>5.2.15</t>
  </si>
  <si>
    <t>5.3.9</t>
  </si>
  <si>
    <t>5.3.10</t>
  </si>
  <si>
    <t>5.3.11</t>
  </si>
  <si>
    <t>5.3.12</t>
  </si>
  <si>
    <t>5.3.13</t>
  </si>
  <si>
    <t>5.3.14</t>
  </si>
  <si>
    <t>5.3.15</t>
  </si>
  <si>
    <t>5.5.9</t>
  </si>
  <si>
    <t>5.5.10</t>
  </si>
  <si>
    <t>5.5.11</t>
  </si>
  <si>
    <t>5.5.12</t>
  </si>
  <si>
    <t>5.5.13</t>
  </si>
  <si>
    <t>5.5.14</t>
  </si>
  <si>
    <t>5.5.15</t>
  </si>
  <si>
    <t>5.6.9</t>
  </si>
  <si>
    <t>5.6.10</t>
  </si>
  <si>
    <t>5.6.11</t>
  </si>
  <si>
    <t>5.6.12</t>
  </si>
  <si>
    <t>5.6.13</t>
  </si>
  <si>
    <t>5.6.14</t>
  </si>
  <si>
    <t>5.6.15</t>
  </si>
  <si>
    <t>5.7.9</t>
  </si>
  <si>
    <t>5.7.10</t>
  </si>
  <si>
    <t>5.7.11</t>
  </si>
  <si>
    <t>5.7.12</t>
  </si>
  <si>
    <t>5.7.13</t>
  </si>
  <si>
    <t>5.7.14</t>
  </si>
  <si>
    <t>5.7.15</t>
  </si>
  <si>
    <t>5.8.9</t>
  </si>
  <si>
    <t>5.8.10</t>
  </si>
  <si>
    <t>5.8.11</t>
  </si>
  <si>
    <t>5.8.12</t>
  </si>
  <si>
    <t>5.8.13</t>
  </si>
  <si>
    <t>5.8.14</t>
  </si>
  <si>
    <t>5.8.15</t>
  </si>
  <si>
    <t>5.9.1</t>
  </si>
  <si>
    <t>5.9.2</t>
  </si>
  <si>
    <t>5.9.3</t>
  </si>
  <si>
    <t>5.9.4</t>
  </si>
  <si>
    <t>5.9.5</t>
  </si>
  <si>
    <t>5.9.6</t>
  </si>
  <si>
    <t>5.9.7</t>
  </si>
  <si>
    <t>5.9.8</t>
  </si>
  <si>
    <t>5.10.1</t>
  </si>
  <si>
    <t>5.10.2</t>
  </si>
  <si>
    <t>5.10.3</t>
  </si>
  <si>
    <t>5.10.4</t>
  </si>
  <si>
    <t>5.10.5</t>
  </si>
  <si>
    <t>5.10.6</t>
  </si>
  <si>
    <t>5.10.7</t>
  </si>
  <si>
    <t>5.10.8</t>
  </si>
  <si>
    <t>5.11.1</t>
  </si>
  <si>
    <t>5.11.2</t>
  </si>
  <si>
    <t>5.11.3</t>
  </si>
  <si>
    <t>5.11.4</t>
  </si>
  <si>
    <t>5.11.5</t>
  </si>
  <si>
    <t>5.11.6</t>
  </si>
  <si>
    <t>5.11.7</t>
  </si>
  <si>
    <t>5.11.8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</si>
  <si>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</si>
  <si>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</si>
  <si>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</si>
  <si>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</si>
  <si>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</si>
  <si>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</si>
  <si>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</si>
  <si>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</si>
  <si>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5.13.1</t>
  </si>
  <si>
    <t>5.13.2</t>
  </si>
  <si>
    <t>5.13.3</t>
  </si>
  <si>
    <t>5.13.4</t>
  </si>
  <si>
    <t>5.13.5</t>
  </si>
  <si>
    <t>5.13.6</t>
  </si>
  <si>
    <t>5.13.7</t>
  </si>
  <si>
    <t>5.13.8</t>
  </si>
  <si>
    <t>Total (Project)</t>
  </si>
  <si>
    <t xml:space="preserve">Est. Project End Date: </t>
  </si>
  <si>
    <t>Project</t>
  </si>
  <si>
    <t xml:space="preserve">Organization Name: </t>
  </si>
  <si>
    <t xml:space="preserve">Project Title: </t>
  </si>
  <si>
    <t xml:space="preserve">Est. Project Start Date: </t>
  </si>
  <si>
    <t>Ground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</si>
</sst>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4">
    <font>
      <sz val="10"/>
      <name val="Arial"/>
    </font>
    <font>
      <sz val="10"/>
      <name val="Pyidaungsu"/>
      <family val="2"/>
    </font>
    <font>
      <b/>
      <sz val="10"/>
      <color rgb="FF2B3990"/>
      <name val="Pyidaungsu"/>
      <family val="2"/>
    </font>
    <font>
      <b/>
      <sz val="10"/>
      <name val="Pyidaungsu"/>
      <family val="2"/>
    </font>
    <font>
      <b/>
      <sz val="10"/>
      <color indexed="12"/>
      <name val="Pyidaungsu"/>
      <family val="2"/>
    </font>
    <font>
      <sz val="10"/>
      <name val="Arial"/>
      <family val="2"/>
    </font>
    <font>
      <b/>
      <sz val="10"/>
      <color theme="0"/>
      <name val="Pyidaungsu"/>
      <family val="2"/>
    </font>
    <font>
      <sz val="10"/>
      <color theme="0"/>
      <name val="Pyidaungsu"/>
      <family val="2"/>
    </font>
    <font>
      <sz val="10"/>
      <color rgb="FF212121"/>
      <name val="Pyidaungsu"/>
      <family val="2"/>
    </font>
    <font>
      <b/>
      <sz val="10"/>
      <color rgb="FF212121"/>
      <name val="Pyidaungsu"/>
      <family val="2"/>
    </font>
    <font>
      <sz val="10"/>
      <color theme="1"/>
      <name val="Pyidaungsu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Pyidaungsu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8">
    <xf numFmtId="0" fontId="0" fillId="0" borderId="0" xfId="0"/>
    <xf numFmtId="49" fontId="1" fillId="0" borderId="0" xfId="0" applyNumberFormat="1" applyFont="1" applyAlignment="1">
      <alignment horizontal="center" vertical="center"/>
    </xf>
    <xf numFmtId="41" fontId="1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vertical="center"/>
    </xf>
    <xf numFmtId="41" fontId="7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vertical="center"/>
    </xf>
    <xf numFmtId="41" fontId="1" fillId="2" borderId="9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vertical="center"/>
    </xf>
    <xf numFmtId="41" fontId="1" fillId="2" borderId="18" xfId="0" applyNumberFormat="1" applyFont="1" applyFill="1" applyBorder="1" applyAlignment="1">
      <alignment vertical="center"/>
    </xf>
    <xf numFmtId="41" fontId="1" fillId="2" borderId="6" xfId="0" applyNumberFormat="1" applyFont="1" applyFill="1" applyBorder="1" applyAlignment="1">
      <alignment vertical="center"/>
    </xf>
    <xf numFmtId="164" fontId="7" fillId="2" borderId="17" xfId="1" applyNumberFormat="1" applyFont="1" applyFill="1" applyBorder="1" applyAlignment="1">
      <alignment vertical="center"/>
    </xf>
    <xf numFmtId="49" fontId="1" fillId="4" borderId="19" xfId="0" applyNumberFormat="1" applyFont="1" applyFill="1" applyBorder="1" applyAlignment="1">
      <alignment horizontal="center" vertical="center"/>
    </xf>
    <xf numFmtId="41" fontId="3" fillId="4" borderId="20" xfId="0" applyNumberFormat="1" applyFont="1" applyFill="1" applyBorder="1" applyAlignment="1">
      <alignment horizontal="left" vertical="center"/>
    </xf>
    <xf numFmtId="164" fontId="3" fillId="4" borderId="2" xfId="1" applyNumberFormat="1" applyFont="1" applyFill="1" applyBorder="1" applyAlignment="1">
      <alignment vertical="center"/>
    </xf>
    <xf numFmtId="41" fontId="1" fillId="4" borderId="3" xfId="0" applyNumberFormat="1" applyFont="1" applyFill="1" applyBorder="1" applyAlignment="1">
      <alignment vertical="center"/>
    </xf>
    <xf numFmtId="41" fontId="1" fillId="0" borderId="0" xfId="0" applyNumberFormat="1" applyFont="1" applyAlignment="1">
      <alignment horizontal="center" vertical="center"/>
    </xf>
    <xf numFmtId="44" fontId="3" fillId="0" borderId="0" xfId="2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 wrapText="1"/>
    </xf>
    <xf numFmtId="41" fontId="6" fillId="2" borderId="0" xfId="0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center" vertical="center"/>
    </xf>
    <xf numFmtId="49" fontId="7" fillId="5" borderId="28" xfId="0" applyNumberFormat="1" applyFont="1" applyFill="1" applyBorder="1" applyAlignment="1">
      <alignment horizontal="center" vertical="center"/>
    </xf>
    <xf numFmtId="41" fontId="6" fillId="5" borderId="28" xfId="0" applyNumberFormat="1" applyFont="1" applyFill="1" applyBorder="1" applyAlignment="1">
      <alignment vertical="center"/>
    </xf>
    <xf numFmtId="43" fontId="6" fillId="5" borderId="28" xfId="0" applyNumberFormat="1" applyFont="1" applyFill="1" applyBorder="1" applyAlignment="1">
      <alignment vertical="center"/>
    </xf>
    <xf numFmtId="164" fontId="6" fillId="5" borderId="28" xfId="1" applyNumberFormat="1" applyFont="1" applyFill="1" applyBorder="1" applyAlignment="1">
      <alignment horizontal="center" vertical="center" wrapText="1"/>
    </xf>
    <xf numFmtId="41" fontId="1" fillId="0" borderId="0" xfId="0" applyNumberFormat="1" applyFont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41" fontId="6" fillId="5" borderId="2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6" fillId="2" borderId="8" xfId="0" applyNumberFormat="1" applyFont="1" applyFill="1" applyBorder="1" applyAlignment="1">
      <alignment horizontal="center" vertical="center"/>
    </xf>
    <xf numFmtId="164" fontId="6" fillId="5" borderId="33" xfId="1" applyNumberFormat="1" applyFont="1" applyFill="1" applyBorder="1" applyAlignment="1">
      <alignment horizontal="center" vertical="center" wrapText="1"/>
    </xf>
    <xf numFmtId="41" fontId="6" fillId="5" borderId="33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0" fillId="0" borderId="0" xfId="0" applyNumberFormat="1" applyAlignment="1">
      <alignment wrapText="1"/>
    </xf>
    <xf numFmtId="9" fontId="3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9" fontId="0" fillId="0" borderId="0" xfId="0" applyNumberFormat="1" applyAlignment="1">
      <alignment wrapText="1"/>
    </xf>
    <xf numFmtId="9" fontId="6" fillId="5" borderId="33" xfId="0" applyNumberFormat="1" applyFont="1" applyFill="1" applyBorder="1" applyAlignment="1">
      <alignment horizontal="center" vertical="center" wrapText="1"/>
    </xf>
    <xf numFmtId="10" fontId="6" fillId="5" borderId="3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/>
    <xf numFmtId="164" fontId="13" fillId="0" borderId="0" xfId="1" applyNumberFormat="1" applyFont="1" applyFill="1" applyAlignment="1">
      <alignment vertical="center"/>
    </xf>
    <xf numFmtId="43" fontId="6" fillId="5" borderId="28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1" fontId="6" fillId="2" borderId="0" xfId="0" applyNumberFormat="1" applyFont="1" applyFill="1" applyAlignment="1" applyProtection="1">
      <alignment vertical="center"/>
      <protection locked="0"/>
    </xf>
    <xf numFmtId="41" fontId="6" fillId="2" borderId="4" xfId="0" applyNumberFormat="1" applyFont="1" applyFill="1" applyBorder="1" applyAlignment="1" applyProtection="1">
      <alignment vertical="center" wrapText="1"/>
      <protection locked="0"/>
    </xf>
    <xf numFmtId="41" fontId="6" fillId="2" borderId="5" xfId="0" applyNumberFormat="1" applyFont="1" applyFill="1" applyBorder="1" applyAlignment="1" applyProtection="1">
      <alignment vertical="center" wrapText="1"/>
      <protection locked="0"/>
    </xf>
    <xf numFmtId="9" fontId="6" fillId="2" borderId="5" xfId="0" applyNumberFormat="1" applyFont="1" applyFill="1" applyBorder="1" applyAlignment="1" applyProtection="1">
      <alignment vertical="center" wrapText="1"/>
      <protection locked="0"/>
    </xf>
    <xf numFmtId="9" fontId="6" fillId="2" borderId="5" xfId="3" applyFont="1" applyFill="1" applyBorder="1" applyAlignment="1" applyProtection="1">
      <alignment vertical="center" wrapText="1"/>
      <protection locked="0"/>
    </xf>
    <xf numFmtId="41" fontId="6" fillId="2" borderId="4" xfId="0" applyNumberFormat="1" applyFont="1" applyFill="1" applyBorder="1" applyAlignment="1" applyProtection="1">
      <alignment horizontal="center" vertical="center"/>
      <protection locked="0"/>
    </xf>
    <xf numFmtId="10" fontId="7" fillId="2" borderId="5" xfId="0" applyNumberFormat="1" applyFont="1" applyFill="1" applyBorder="1" applyAlignment="1" applyProtection="1">
      <alignment horizontal="right" vertical="center"/>
      <protection locked="0"/>
    </xf>
    <xf numFmtId="164" fontId="7" fillId="2" borderId="5" xfId="1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vertical="center" wrapText="1"/>
      <protection locked="0"/>
    </xf>
    <xf numFmtId="41" fontId="1" fillId="0" borderId="7" xfId="0" applyNumberFormat="1" applyFont="1" applyBorder="1" applyAlignment="1" applyProtection="1">
      <alignment vertical="center" wrapText="1"/>
      <protection locked="0"/>
    </xf>
    <xf numFmtId="41" fontId="1" fillId="0" borderId="8" xfId="0" applyNumberFormat="1" applyFont="1" applyBorder="1" applyAlignment="1" applyProtection="1">
      <alignment vertical="center" wrapText="1"/>
      <protection locked="0"/>
    </xf>
    <xf numFmtId="9" fontId="1" fillId="0" borderId="8" xfId="3" applyFont="1" applyBorder="1" applyAlignment="1" applyProtection="1">
      <alignment vertical="center" wrapText="1"/>
      <protection locked="0"/>
    </xf>
    <xf numFmtId="41" fontId="1" fillId="0" borderId="7" xfId="0" applyNumberFormat="1" applyFont="1" applyBorder="1" applyAlignment="1" applyProtection="1">
      <alignment horizontal="center" vertical="center"/>
      <protection locked="0"/>
    </xf>
    <xf numFmtId="9" fontId="1" fillId="0" borderId="8" xfId="0" applyNumberFormat="1" applyFont="1" applyBorder="1" applyAlignment="1" applyProtection="1">
      <alignment horizontal="right" vertical="center"/>
      <protection locked="0"/>
    </xf>
    <xf numFmtId="164" fontId="1" fillId="0" borderId="8" xfId="1" applyNumberFormat="1" applyFont="1" applyBorder="1" applyAlignment="1" applyProtection="1">
      <alignment vertical="center"/>
      <protection locked="0"/>
    </xf>
    <xf numFmtId="41" fontId="1" fillId="0" borderId="14" xfId="0" applyNumberFormat="1" applyFont="1" applyBorder="1" applyAlignment="1" applyProtection="1">
      <alignment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1" fontId="3" fillId="3" borderId="14" xfId="0" applyNumberFormat="1" applyFont="1" applyFill="1" applyBorder="1" applyAlignment="1" applyProtection="1">
      <alignment horizontal="right" vertical="center"/>
      <protection locked="0"/>
    </xf>
    <xf numFmtId="41" fontId="3" fillId="3" borderId="7" xfId="0" applyNumberFormat="1" applyFont="1" applyFill="1" applyBorder="1" applyAlignment="1" applyProtection="1">
      <alignment horizontal="right" vertical="center" wrapText="1"/>
      <protection locked="0"/>
    </xf>
    <xf numFmtId="41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8" xfId="3" applyFont="1" applyFill="1" applyBorder="1" applyAlignment="1" applyProtection="1">
      <alignment horizontal="right" vertical="center" wrapText="1"/>
      <protection locked="0"/>
    </xf>
    <xf numFmtId="41" fontId="3" fillId="3" borderId="8" xfId="0" applyNumberFormat="1" applyFont="1" applyFill="1" applyBorder="1" applyAlignment="1" applyProtection="1">
      <alignment vertical="center" wrapText="1"/>
      <protection locked="0"/>
    </xf>
    <xf numFmtId="41" fontId="3" fillId="3" borderId="7" xfId="0" applyNumberFormat="1" applyFont="1" applyFill="1" applyBorder="1" applyAlignment="1" applyProtection="1">
      <alignment horizontal="center" vertical="center"/>
      <protection locked="0"/>
    </xf>
    <xf numFmtId="10" fontId="3" fillId="3" borderId="8" xfId="0" applyNumberFormat="1" applyFont="1" applyFill="1" applyBorder="1" applyAlignment="1" applyProtection="1">
      <alignment horizontal="right" vertical="center"/>
      <protection locked="0"/>
    </xf>
    <xf numFmtId="164" fontId="3" fillId="3" borderId="8" xfId="1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7" xfId="0" applyNumberFormat="1" applyFont="1" applyBorder="1" applyAlignment="1" applyProtection="1">
      <alignment horizontal="right" vertical="center" wrapText="1"/>
      <protection locked="0"/>
    </xf>
    <xf numFmtId="41" fontId="3" fillId="0" borderId="8" xfId="0" applyNumberFormat="1" applyFont="1" applyBorder="1" applyAlignment="1" applyProtection="1">
      <alignment horizontal="right" vertical="center" wrapText="1"/>
      <protection locked="0"/>
    </xf>
    <xf numFmtId="9" fontId="3" fillId="0" borderId="8" xfId="3" applyFont="1" applyBorder="1" applyAlignment="1" applyProtection="1">
      <alignment horizontal="right" vertical="center" wrapText="1"/>
      <protection locked="0"/>
    </xf>
    <xf numFmtId="41" fontId="3" fillId="0" borderId="7" xfId="0" applyNumberFormat="1" applyFont="1" applyBorder="1" applyAlignment="1" applyProtection="1">
      <alignment horizontal="center" vertical="center"/>
      <protection locked="0"/>
    </xf>
    <xf numFmtId="10" fontId="3" fillId="0" borderId="8" xfId="0" applyNumberFormat="1" applyFont="1" applyBorder="1" applyAlignment="1" applyProtection="1">
      <alignment horizontal="right" vertical="center"/>
      <protection locked="0"/>
    </xf>
    <xf numFmtId="164" fontId="3" fillId="0" borderId="8" xfId="1" applyNumberFormat="1" applyFont="1" applyFill="1" applyBorder="1" applyAlignment="1" applyProtection="1">
      <alignment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1" fontId="6" fillId="2" borderId="14" xfId="0" applyNumberFormat="1" applyFont="1" applyFill="1" applyBorder="1" applyAlignment="1" applyProtection="1">
      <alignment vertical="center"/>
      <protection locked="0"/>
    </xf>
    <xf numFmtId="41" fontId="6" fillId="2" borderId="7" xfId="0" applyNumberFormat="1" applyFont="1" applyFill="1" applyBorder="1" applyAlignment="1" applyProtection="1">
      <alignment vertical="center" wrapText="1"/>
      <protection locked="0"/>
    </xf>
    <xf numFmtId="41" fontId="6" fillId="2" borderId="8" xfId="0" applyNumberFormat="1" applyFont="1" applyFill="1" applyBorder="1" applyAlignment="1" applyProtection="1">
      <alignment vertical="center" wrapText="1"/>
      <protection locked="0"/>
    </xf>
    <xf numFmtId="9" fontId="6" fillId="2" borderId="8" xfId="3" applyFont="1" applyFill="1" applyBorder="1" applyAlignment="1" applyProtection="1">
      <alignment vertical="center" wrapText="1"/>
      <protection locked="0"/>
    </xf>
    <xf numFmtId="41" fontId="6" fillId="2" borderId="7" xfId="0" applyNumberFormat="1" applyFont="1" applyFill="1" applyBorder="1" applyAlignment="1" applyProtection="1">
      <alignment horizontal="center" vertical="center"/>
      <protection locked="0"/>
    </xf>
    <xf numFmtId="10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8" xfId="1" applyNumberFormat="1" applyFont="1" applyFill="1" applyBorder="1" applyAlignment="1" applyProtection="1">
      <alignment vertical="center"/>
      <protection locked="0"/>
    </xf>
    <xf numFmtId="9" fontId="1" fillId="0" borderId="8" xfId="3" applyFont="1" applyBorder="1" applyAlignment="1" applyProtection="1">
      <alignment horizontal="right" vertical="center"/>
      <protection locked="0"/>
    </xf>
    <xf numFmtId="9" fontId="1" fillId="0" borderId="8" xfId="3" applyFont="1" applyBorder="1" applyAlignment="1" applyProtection="1">
      <alignment horizontal="right" vertical="center" wrapText="1"/>
      <protection locked="0"/>
    </xf>
    <xf numFmtId="41" fontId="1" fillId="0" borderId="11" xfId="0" applyNumberFormat="1" applyFont="1" applyBorder="1" applyAlignment="1" applyProtection="1">
      <alignment vertical="center"/>
      <protection locked="0"/>
    </xf>
    <xf numFmtId="10" fontId="1" fillId="0" borderId="8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164" fontId="1" fillId="0" borderId="8" xfId="1" applyNumberFormat="1" applyFont="1" applyFill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10" fontId="1" fillId="0" borderId="8" xfId="3" applyNumberFormat="1" applyFont="1" applyBorder="1" applyAlignment="1" applyProtection="1">
      <alignment horizontal="right" vertical="center"/>
      <protection locked="0"/>
    </xf>
    <xf numFmtId="10" fontId="1" fillId="3" borderId="8" xfId="0" applyNumberFormat="1" applyFont="1" applyFill="1" applyBorder="1" applyAlignment="1" applyProtection="1">
      <alignment horizontal="right" vertical="center"/>
      <protection locked="0"/>
    </xf>
    <xf numFmtId="164" fontId="1" fillId="3" borderId="8" xfId="1" applyNumberFormat="1" applyFont="1" applyFill="1" applyBorder="1" applyAlignment="1" applyProtection="1">
      <alignment vertical="center"/>
      <protection locked="0"/>
    </xf>
    <xf numFmtId="41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1" fontId="3" fillId="3" borderId="8" xfId="0" applyNumberFormat="1" applyFont="1" applyFill="1" applyBorder="1" applyAlignment="1" applyProtection="1">
      <alignment horizontal="left" vertical="center" wrapText="1"/>
      <protection locked="0"/>
    </xf>
    <xf numFmtId="9" fontId="3" fillId="3" borderId="8" xfId="3" applyFont="1" applyFill="1" applyBorder="1" applyAlignment="1" applyProtection="1">
      <alignment horizontal="left" vertical="center" wrapText="1"/>
      <protection locked="0"/>
    </xf>
    <xf numFmtId="41" fontId="3" fillId="0" borderId="11" xfId="0" applyNumberFormat="1" applyFont="1" applyBorder="1" applyAlignment="1" applyProtection="1">
      <alignment vertical="center"/>
      <protection locked="0"/>
    </xf>
    <xf numFmtId="41" fontId="3" fillId="0" borderId="7" xfId="0" applyNumberFormat="1" applyFont="1" applyBorder="1" applyAlignment="1" applyProtection="1">
      <alignment vertical="center" wrapText="1"/>
      <protection locked="0"/>
    </xf>
    <xf numFmtId="41" fontId="3" fillId="0" borderId="8" xfId="0" applyNumberFormat="1" applyFont="1" applyBorder="1" applyAlignment="1" applyProtection="1">
      <alignment vertical="center" wrapText="1"/>
      <protection locked="0"/>
    </xf>
    <xf numFmtId="9" fontId="3" fillId="0" borderId="8" xfId="3" applyFont="1" applyBorder="1" applyAlignment="1" applyProtection="1">
      <alignment vertical="center" wrapText="1"/>
      <protection locked="0"/>
    </xf>
    <xf numFmtId="49" fontId="1" fillId="6" borderId="7" xfId="0" applyNumberFormat="1" applyFont="1" applyFill="1" applyBorder="1" applyAlignment="1" applyProtection="1">
      <alignment horizontal="center" vertical="center"/>
      <protection locked="0"/>
    </xf>
    <xf numFmtId="41" fontId="1" fillId="6" borderId="14" xfId="0" applyNumberFormat="1" applyFont="1" applyFill="1" applyBorder="1" applyAlignment="1" applyProtection="1">
      <alignment vertical="center"/>
      <protection locked="0"/>
    </xf>
    <xf numFmtId="41" fontId="1" fillId="6" borderId="7" xfId="0" applyNumberFormat="1" applyFont="1" applyFill="1" applyBorder="1" applyAlignment="1" applyProtection="1">
      <alignment vertical="center" wrapText="1"/>
      <protection locked="0"/>
    </xf>
    <xf numFmtId="41" fontId="1" fillId="6" borderId="8" xfId="0" applyNumberFormat="1" applyFont="1" applyFill="1" applyBorder="1" applyAlignment="1" applyProtection="1">
      <alignment vertical="center" wrapText="1"/>
      <protection locked="0"/>
    </xf>
    <xf numFmtId="9" fontId="1" fillId="6" borderId="8" xfId="3" applyFont="1" applyFill="1" applyBorder="1" applyAlignment="1" applyProtection="1">
      <alignment horizontal="center" vertical="center" wrapText="1"/>
      <protection locked="0"/>
    </xf>
    <xf numFmtId="9" fontId="1" fillId="6" borderId="8" xfId="3" applyFont="1" applyFill="1" applyBorder="1" applyAlignment="1" applyProtection="1">
      <alignment vertical="center" wrapText="1"/>
      <protection locked="0"/>
    </xf>
    <xf numFmtId="41" fontId="1" fillId="6" borderId="7" xfId="0" applyNumberFormat="1" applyFont="1" applyFill="1" applyBorder="1" applyAlignment="1" applyProtection="1">
      <alignment horizontal="center" vertical="center"/>
      <protection locked="0"/>
    </xf>
    <xf numFmtId="9" fontId="1" fillId="6" borderId="8" xfId="3" applyFont="1" applyFill="1" applyBorder="1" applyAlignment="1" applyProtection="1">
      <alignment horizontal="right" vertical="center"/>
      <protection locked="0"/>
    </xf>
    <xf numFmtId="164" fontId="1" fillId="6" borderId="8" xfId="1" applyNumberFormat="1" applyFont="1" applyFill="1" applyBorder="1" applyAlignment="1" applyProtection="1">
      <alignment vertical="center"/>
      <protection locked="0"/>
    </xf>
    <xf numFmtId="41" fontId="3" fillId="3" borderId="7" xfId="0" applyNumberFormat="1" applyFont="1" applyFill="1" applyBorder="1" applyAlignment="1" applyProtection="1">
      <alignment vertical="center" wrapText="1"/>
      <protection locked="0"/>
    </xf>
    <xf numFmtId="9" fontId="3" fillId="3" borderId="8" xfId="3" applyFont="1" applyFill="1" applyBorder="1" applyAlignment="1" applyProtection="1">
      <alignment vertical="center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1" fontId="3" fillId="2" borderId="7" xfId="0" applyNumberFormat="1" applyFont="1" applyFill="1" applyBorder="1" applyAlignment="1" applyProtection="1">
      <alignment horizontal="center" vertical="center"/>
      <protection locked="0"/>
    </xf>
    <xf numFmtId="10" fontId="1" fillId="2" borderId="8" xfId="0" applyNumberFormat="1" applyFont="1" applyFill="1" applyBorder="1" applyAlignment="1" applyProtection="1">
      <alignment horizontal="right" vertical="center"/>
      <protection locked="0"/>
    </xf>
    <xf numFmtId="164" fontId="1" fillId="2" borderId="8" xfId="1" applyNumberFormat="1" applyFont="1" applyFill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9" fontId="10" fillId="0" borderId="8" xfId="3" applyFont="1" applyBorder="1" applyAlignment="1" applyProtection="1">
      <alignment vertical="center" wrapText="1"/>
      <protection locked="0"/>
    </xf>
    <xf numFmtId="10" fontId="1" fillId="0" borderId="8" xfId="3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9" fontId="9" fillId="0" borderId="8" xfId="3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9" fontId="8" fillId="0" borderId="8" xfId="3" applyFont="1" applyBorder="1" applyAlignment="1" applyProtection="1">
      <alignment wrapText="1"/>
      <protection locked="0"/>
    </xf>
    <xf numFmtId="49" fontId="1" fillId="4" borderId="19" xfId="0" applyNumberFormat="1" applyFont="1" applyFill="1" applyBorder="1" applyAlignment="1" applyProtection="1">
      <alignment horizontal="center" vertical="center"/>
      <protection locked="0"/>
    </xf>
    <xf numFmtId="41" fontId="3" fillId="4" borderId="20" xfId="0" applyNumberFormat="1" applyFont="1" applyFill="1" applyBorder="1" applyAlignment="1" applyProtection="1">
      <alignment horizontal="left" vertical="center"/>
      <protection locked="0"/>
    </xf>
    <xf numFmtId="41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41" fontId="3" fillId="4" borderId="38" xfId="0" applyNumberFormat="1" applyFont="1" applyFill="1" applyBorder="1" applyAlignment="1" applyProtection="1">
      <alignment horizontal="left" vertical="center" wrapText="1"/>
      <protection locked="0"/>
    </xf>
    <xf numFmtId="9" fontId="3" fillId="4" borderId="38" xfId="3" applyFont="1" applyFill="1" applyBorder="1" applyAlignment="1" applyProtection="1">
      <alignment horizontal="left" vertical="center" wrapText="1"/>
      <protection locked="0"/>
    </xf>
    <xf numFmtId="41" fontId="3" fillId="4" borderId="37" xfId="0" applyNumberFormat="1" applyFont="1" applyFill="1" applyBorder="1" applyAlignment="1" applyProtection="1">
      <alignment horizontal="center" vertical="center"/>
      <protection locked="0"/>
    </xf>
    <xf numFmtId="10" fontId="3" fillId="4" borderId="38" xfId="0" applyNumberFormat="1" applyFont="1" applyFill="1" applyBorder="1" applyAlignment="1" applyProtection="1">
      <alignment horizontal="right" vertical="center"/>
      <protection locked="0"/>
    </xf>
    <xf numFmtId="164" fontId="3" fillId="4" borderId="38" xfId="1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vertical="center"/>
      <protection locked="0"/>
    </xf>
    <xf numFmtId="41" fontId="1" fillId="0" borderId="0" xfId="0" applyNumberFormat="1" applyFont="1" applyAlignment="1" applyProtection="1">
      <alignment vertical="center" wrapText="1"/>
      <protection locked="0"/>
    </xf>
    <xf numFmtId="9" fontId="1" fillId="0" borderId="0" xfId="0" applyNumberFormat="1" applyFont="1" applyAlignment="1" applyProtection="1">
      <alignment vertical="center" wrapText="1"/>
      <protection locked="0"/>
    </xf>
    <xf numFmtId="10" fontId="1" fillId="0" borderId="0" xfId="0" applyNumberFormat="1" applyFont="1" applyAlignment="1" applyProtection="1">
      <alignment vertical="center" wrapText="1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41" fontId="6" fillId="2" borderId="39" xfId="0" applyNumberFormat="1" applyFont="1" applyFill="1" applyBorder="1" applyAlignment="1">
      <alignment vertical="center" wrapText="1"/>
    </xf>
    <xf numFmtId="41" fontId="1" fillId="0" borderId="6" xfId="0" applyNumberFormat="1" applyFont="1" applyBorder="1" applyAlignment="1">
      <alignment vertical="center" wrapText="1"/>
    </xf>
    <xf numFmtId="41" fontId="3" fillId="3" borderId="8" xfId="0" applyNumberFormat="1" applyFont="1" applyFill="1" applyBorder="1" applyAlignment="1">
      <alignment vertical="center" wrapText="1"/>
    </xf>
    <xf numFmtId="41" fontId="3" fillId="0" borderId="6" xfId="0" applyNumberFormat="1" applyFont="1" applyBorder="1" applyAlignment="1">
      <alignment horizontal="right" vertical="center" wrapText="1"/>
    </xf>
    <xf numFmtId="41" fontId="6" fillId="2" borderId="6" xfId="0" applyNumberFormat="1" applyFont="1" applyFill="1" applyBorder="1" applyAlignment="1">
      <alignment vertical="center" wrapText="1"/>
    </xf>
    <xf numFmtId="41" fontId="3" fillId="3" borderId="6" xfId="0" applyNumberFormat="1" applyFont="1" applyFill="1" applyBorder="1" applyAlignment="1">
      <alignment vertical="center" wrapText="1"/>
    </xf>
    <xf numFmtId="41" fontId="3" fillId="3" borderId="6" xfId="0" applyNumberFormat="1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vertical="center" wrapText="1"/>
    </xf>
    <xf numFmtId="41" fontId="1" fillId="6" borderId="6" xfId="0" applyNumberFormat="1" applyFont="1" applyFill="1" applyBorder="1" applyAlignment="1">
      <alignment vertical="center" wrapText="1"/>
    </xf>
    <xf numFmtId="41" fontId="3" fillId="4" borderId="3" xfId="0" applyNumberFormat="1" applyFont="1" applyFill="1" applyBorder="1" applyAlignment="1">
      <alignment horizontal="left" vertical="center" wrapText="1"/>
    </xf>
    <xf numFmtId="164" fontId="7" fillId="2" borderId="39" xfId="1" applyNumberFormat="1" applyFont="1" applyFill="1" applyBorder="1" applyAlignment="1" applyProtection="1">
      <alignment vertical="center"/>
    </xf>
    <xf numFmtId="164" fontId="7" fillId="2" borderId="36" xfId="1" applyNumberFormat="1" applyFont="1" applyFill="1" applyBorder="1" applyAlignment="1" applyProtection="1">
      <alignment vertical="center"/>
    </xf>
    <xf numFmtId="164" fontId="1" fillId="0" borderId="9" xfId="1" applyNumberFormat="1" applyFont="1" applyBorder="1" applyAlignment="1" applyProtection="1">
      <alignment vertical="center"/>
    </xf>
    <xf numFmtId="164" fontId="3" fillId="3" borderId="9" xfId="1" applyNumberFormat="1" applyFont="1" applyFill="1" applyBorder="1" applyAlignment="1" applyProtection="1">
      <alignment vertical="center"/>
    </xf>
    <xf numFmtId="164" fontId="3" fillId="0" borderId="6" xfId="1" applyNumberFormat="1" applyFont="1" applyFill="1" applyBorder="1" applyAlignment="1" applyProtection="1">
      <alignment vertical="center"/>
    </xf>
    <xf numFmtId="164" fontId="3" fillId="0" borderId="9" xfId="1" applyNumberFormat="1" applyFont="1" applyFill="1" applyBorder="1" applyAlignment="1" applyProtection="1">
      <alignment vertical="center"/>
    </xf>
    <xf numFmtId="164" fontId="7" fillId="2" borderId="6" xfId="1" applyNumberFormat="1" applyFont="1" applyFill="1" applyBorder="1" applyAlignment="1" applyProtection="1">
      <alignment vertical="center"/>
    </xf>
    <xf numFmtId="164" fontId="7" fillId="2" borderId="9" xfId="1" applyNumberFormat="1" applyFont="1" applyFill="1" applyBorder="1" applyAlignment="1" applyProtection="1">
      <alignment vertical="center"/>
    </xf>
    <xf numFmtId="164" fontId="1" fillId="0" borderId="9" xfId="1" applyNumberFormat="1" applyFont="1" applyFill="1" applyBorder="1" applyAlignment="1" applyProtection="1">
      <alignment vertical="center"/>
    </xf>
    <xf numFmtId="164" fontId="1" fillId="0" borderId="6" xfId="1" applyNumberFormat="1" applyFont="1" applyBorder="1" applyAlignment="1" applyProtection="1">
      <alignment vertical="center"/>
    </xf>
    <xf numFmtId="164" fontId="13" fillId="3" borderId="9" xfId="1" applyNumberFormat="1" applyFont="1" applyFill="1" applyBorder="1" applyAlignment="1" applyProtection="1">
      <alignment vertical="center"/>
    </xf>
    <xf numFmtId="164" fontId="1" fillId="0" borderId="6" xfId="1" applyNumberFormat="1" applyFont="1" applyFill="1" applyBorder="1" applyAlignment="1" applyProtection="1">
      <alignment vertical="center"/>
    </xf>
    <xf numFmtId="164" fontId="1" fillId="6" borderId="6" xfId="1" applyNumberFormat="1" applyFont="1" applyFill="1" applyBorder="1" applyAlignment="1" applyProtection="1">
      <alignment vertical="center"/>
    </xf>
    <xf numFmtId="164" fontId="1" fillId="6" borderId="9" xfId="1" applyNumberFormat="1" applyFont="1" applyFill="1" applyBorder="1" applyAlignment="1" applyProtection="1">
      <alignment vertical="center"/>
    </xf>
    <xf numFmtId="164" fontId="1" fillId="2" borderId="6" xfId="1" applyNumberFormat="1" applyFont="1" applyFill="1" applyBorder="1" applyAlignment="1" applyProtection="1">
      <alignment vertical="center"/>
    </xf>
    <xf numFmtId="164" fontId="1" fillId="2" borderId="36" xfId="1" applyNumberFormat="1" applyFont="1" applyFill="1" applyBorder="1" applyAlignment="1" applyProtection="1">
      <alignment vertical="center"/>
    </xf>
    <xf numFmtId="164" fontId="1" fillId="0" borderId="24" xfId="1" applyNumberFormat="1" applyFont="1" applyBorder="1" applyAlignment="1" applyProtection="1">
      <alignment vertical="center"/>
    </xf>
    <xf numFmtId="164" fontId="3" fillId="4" borderId="27" xfId="1" applyNumberFormat="1" applyFont="1" applyFill="1" applyBorder="1" applyAlignment="1" applyProtection="1">
      <alignment vertical="center"/>
    </xf>
    <xf numFmtId="164" fontId="1" fillId="0" borderId="0" xfId="1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164" fontId="7" fillId="2" borderId="34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26" xfId="1" applyNumberFormat="1" applyFont="1" applyBorder="1" applyAlignment="1" applyProtection="1">
      <alignment horizontal="left" vertical="center" wrapText="1"/>
      <protection locked="0"/>
    </xf>
    <xf numFmtId="164" fontId="3" fillId="3" borderId="26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6" xfId="1" applyNumberFormat="1" applyFont="1" applyFill="1" applyBorder="1" applyAlignment="1" applyProtection="1">
      <alignment horizontal="left" vertical="center" wrapText="1"/>
      <protection locked="0"/>
    </xf>
    <xf numFmtId="164" fontId="7" fillId="2" borderId="26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8" fillId="6" borderId="26" xfId="0" applyFont="1" applyFill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164" fontId="1" fillId="2" borderId="35" xfId="1" applyNumberFormat="1" applyFont="1" applyFill="1" applyBorder="1" applyAlignment="1" applyProtection="1">
      <alignment horizontal="left" vertical="center" wrapText="1"/>
      <protection locked="0"/>
    </xf>
    <xf numFmtId="164" fontId="7" fillId="2" borderId="35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29" xfId="1" applyNumberFormat="1" applyFont="1" applyBorder="1" applyAlignment="1" applyProtection="1">
      <alignment horizontal="left" vertical="center" wrapText="1"/>
      <protection locked="0"/>
    </xf>
    <xf numFmtId="164" fontId="3" fillId="4" borderId="25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4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1" fontId="6" fillId="5" borderId="30" xfId="0" applyNumberFormat="1" applyFont="1" applyFill="1" applyBorder="1" applyAlignment="1">
      <alignment horizontal="center" vertical="center" wrapText="1"/>
    </xf>
    <xf numFmtId="41" fontId="6" fillId="5" borderId="31" xfId="0" applyNumberFormat="1" applyFont="1" applyFill="1" applyBorder="1" applyAlignment="1">
      <alignment horizontal="center" vertical="center" wrapText="1"/>
    </xf>
    <xf numFmtId="41" fontId="6" fillId="5" borderId="32" xfId="0" applyNumberFormat="1" applyFont="1" applyFill="1" applyBorder="1" applyAlignment="1">
      <alignment horizontal="center" vertical="center" wrapText="1"/>
    </xf>
    <xf numFmtId="43" fontId="6" fillId="5" borderId="30" xfId="0" applyNumberFormat="1" applyFont="1" applyFill="1" applyBorder="1" applyAlignment="1">
      <alignment horizontal="center" vertical="center"/>
    </xf>
    <xf numFmtId="43" fontId="6" fillId="5" borderId="3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B9FC-8ACE-40C5-A6AD-9E6C33AD2917}">
  <dimension ref="A1:H127"/>
  <sheetViews>
    <sheetView topLeftCell="A5" zoomScaleNormal="100" zoomScaleSheetLayoutView="80" workbookViewId="0">
      <selection activeCell="B20" sqref="B20"/>
    </sheetView>
  </sheetViews>
  <sheetFormatPr defaultColWidth="11.42578125" defaultRowHeight="12.75"/>
  <cols>
    <col min="1" max="1" width="6.5703125" style="1" customWidth="1"/>
    <col min="2" max="2" width="50.5703125" style="2" customWidth="1"/>
    <col min="3" max="4" width="27.5703125" style="8" customWidth="1"/>
    <col min="5" max="5" width="27.5703125" style="8" hidden="1" customWidth="1"/>
    <col min="6" max="6" width="27.5703125" style="8" customWidth="1"/>
    <col min="7" max="7" width="52.5703125" style="2" customWidth="1"/>
    <col min="8" max="16384" width="11.42578125" style="2"/>
  </cols>
  <sheetData>
    <row r="1" spans="1:7">
      <c r="C1" s="2"/>
      <c r="D1" s="2"/>
      <c r="E1" s="2"/>
      <c r="F1" s="2"/>
    </row>
    <row r="2" spans="1:7">
      <c r="B2" s="211" t="s">
        <v>0</v>
      </c>
      <c r="C2" s="211"/>
      <c r="D2" s="211"/>
      <c r="E2" s="211"/>
      <c r="F2" s="211"/>
      <c r="G2" s="211"/>
    </row>
    <row r="3" spans="1:7">
      <c r="B3" s="197" t="s">
        <v>263</v>
      </c>
      <c r="C3" s="167"/>
      <c r="D3" s="167"/>
      <c r="E3" s="167"/>
      <c r="F3" s="167"/>
      <c r="G3" s="38"/>
    </row>
    <row r="4" spans="1:7">
      <c r="B4" s="197" t="s">
        <v>264</v>
      </c>
      <c r="C4" s="210"/>
      <c r="D4" s="210"/>
      <c r="E4" s="210"/>
      <c r="F4" s="210"/>
    </row>
    <row r="5" spans="1:7">
      <c r="B5" s="197" t="s">
        <v>265</v>
      </c>
      <c r="C5" s="167"/>
      <c r="D5" s="167"/>
      <c r="E5" s="167"/>
      <c r="F5" s="167"/>
    </row>
    <row r="6" spans="1:7">
      <c r="B6" s="197" t="s">
        <v>261</v>
      </c>
      <c r="C6" s="167"/>
      <c r="D6" s="167"/>
      <c r="E6" s="167"/>
      <c r="F6" s="167"/>
    </row>
    <row r="7" spans="1:7" ht="27.6" customHeight="1" thickBot="1">
      <c r="B7" s="197"/>
      <c r="C7" s="167"/>
      <c r="D7" s="167"/>
      <c r="E7" s="167"/>
      <c r="F7" s="167"/>
    </row>
    <row r="8" spans="1:7" ht="39.950000000000003" customHeight="1" thickBot="1">
      <c r="A8" s="34"/>
      <c r="B8" s="35" t="s">
        <v>1</v>
      </c>
      <c r="C8" s="36" t="s">
        <v>68</v>
      </c>
      <c r="D8" s="36" t="s">
        <v>69</v>
      </c>
      <c r="E8" s="36" t="s">
        <v>70</v>
      </c>
      <c r="F8" s="36" t="s">
        <v>88</v>
      </c>
      <c r="G8" s="33"/>
    </row>
    <row r="9" spans="1:7">
      <c r="A9" s="10" t="s">
        <v>4</v>
      </c>
      <c r="B9" s="37" t="str">
        <f>'Budget Detail'!B9</f>
        <v>PROGRAM STAFF LABOR</v>
      </c>
      <c r="C9" s="11">
        <f>'Budget Detail'!G20</f>
        <v>0</v>
      </c>
      <c r="D9" s="11">
        <f>'Budget Detail'!K20</f>
        <v>0</v>
      </c>
      <c r="E9" s="11">
        <f>'Budget Detail'!O20</f>
        <v>0</v>
      </c>
      <c r="F9" s="11">
        <f>'Budget Detail'!P20</f>
        <v>0</v>
      </c>
      <c r="G9" s="12"/>
    </row>
    <row r="10" spans="1:7">
      <c r="A10" s="13" t="s">
        <v>10</v>
      </c>
      <c r="B10" s="14" t="str">
        <f>'Budget Detail'!B22</f>
        <v>OFFICE EXPENSES</v>
      </c>
      <c r="C10" s="15">
        <f>'Budget Detail'!G31</f>
        <v>0</v>
      </c>
      <c r="D10" s="15">
        <f>'Budget Detail'!K31</f>
        <v>0</v>
      </c>
      <c r="E10" s="15">
        <f>'Budget Detail'!O31</f>
        <v>0</v>
      </c>
      <c r="F10" s="15">
        <f>'Budget Detail'!P31</f>
        <v>0</v>
      </c>
      <c r="G10" s="16"/>
    </row>
    <row r="11" spans="1:7">
      <c r="A11" s="17" t="s">
        <v>16</v>
      </c>
      <c r="B11" s="14" t="str">
        <f>'Budget Detail'!B33</f>
        <v>FURNITURE &amp; EQUIPMENT</v>
      </c>
      <c r="C11" s="15">
        <f>'Budget Detail'!G43</f>
        <v>0</v>
      </c>
      <c r="D11" s="15">
        <f>'Budget Detail'!K43</f>
        <v>0</v>
      </c>
      <c r="E11" s="15">
        <f>'Budget Detail'!O43</f>
        <v>0</v>
      </c>
      <c r="F11" s="15">
        <f>'Budget Detail'!P43</f>
        <v>0</v>
      </c>
      <c r="G11" s="18"/>
    </row>
    <row r="12" spans="1:7">
      <c r="A12" s="17" t="s">
        <v>18</v>
      </c>
      <c r="B12" s="19" t="str">
        <f>'Budget Detail'!B45</f>
        <v>TRAVEL AND TRANSPORTATION</v>
      </c>
      <c r="C12" s="15">
        <f>'Budget Detail'!G56</f>
        <v>0</v>
      </c>
      <c r="D12" s="15">
        <f>'Budget Detail'!K56</f>
        <v>0</v>
      </c>
      <c r="E12" s="15">
        <f>'Budget Detail'!O56</f>
        <v>0</v>
      </c>
      <c r="F12" s="15">
        <f>'Budget Detail'!P56</f>
        <v>0</v>
      </c>
      <c r="G12" s="18"/>
    </row>
    <row r="13" spans="1:7">
      <c r="A13" s="17" t="s">
        <v>23</v>
      </c>
      <c r="B13" s="14" t="str">
        <f>'Budget Detail'!B58</f>
        <v>PROGRAM ACTIVITIES</v>
      </c>
      <c r="C13" s="15">
        <f>'Budget Detail'!G232</f>
        <v>0</v>
      </c>
      <c r="D13" s="15">
        <f>'Budget Detail'!K232</f>
        <v>0</v>
      </c>
      <c r="E13" s="15">
        <f>'Budget Detail'!O232</f>
        <v>0</v>
      </c>
      <c r="F13" s="15">
        <f>'Budget Detail'!P232</f>
        <v>0</v>
      </c>
      <c r="G13" s="18"/>
    </row>
    <row r="14" spans="1:7">
      <c r="A14" s="20" t="s">
        <v>28</v>
      </c>
      <c r="B14" s="21" t="str">
        <f>'Budget Detail'!B234</f>
        <v>OTHER DIRECT COSTS</v>
      </c>
      <c r="C14" s="24">
        <f>'Budget Detail'!G241</f>
        <v>0</v>
      </c>
      <c r="D14" s="24">
        <f>'Budget Detail'!K241</f>
        <v>0</v>
      </c>
      <c r="E14" s="24">
        <f>'Budget Detail'!O241</f>
        <v>0</v>
      </c>
      <c r="F14" s="24">
        <f>'Budget Detail'!P241</f>
        <v>0</v>
      </c>
      <c r="G14" s="22"/>
    </row>
    <row r="15" spans="1:7">
      <c r="A15" s="47" t="s">
        <v>67</v>
      </c>
      <c r="B15" s="14" t="str">
        <f>'Budget Detail'!B243</f>
        <v>INDIRECT COSTS</v>
      </c>
      <c r="C15" s="24">
        <f>'Budget Detail'!G249</f>
        <v>0</v>
      </c>
      <c r="D15" s="24">
        <f>'Budget Detail'!K249</f>
        <v>0</v>
      </c>
      <c r="E15" s="24">
        <f>'Budget Detail'!O249</f>
        <v>0</v>
      </c>
      <c r="F15" s="24">
        <f>'Budget Detail'!P249</f>
        <v>0</v>
      </c>
      <c r="G15" s="23"/>
    </row>
    <row r="16" spans="1:7" ht="13.5" thickBot="1">
      <c r="A16" s="25"/>
      <c r="B16" s="26" t="s">
        <v>42</v>
      </c>
      <c r="C16" s="27">
        <f>SUM(C9:C15)</f>
        <v>0</v>
      </c>
      <c r="D16" s="27">
        <f>SUM(D9:D15)</f>
        <v>0</v>
      </c>
      <c r="E16" s="27">
        <f>SUM(E9:E15)</f>
        <v>0</v>
      </c>
      <c r="F16" s="27">
        <f>SUM(F9:F15)</f>
        <v>0</v>
      </c>
      <c r="G16" s="28"/>
    </row>
    <row r="18" spans="1:8">
      <c r="C18" s="30"/>
      <c r="D18" s="30"/>
      <c r="E18" s="30"/>
      <c r="F18" s="30"/>
    </row>
    <row r="19" spans="1:8">
      <c r="C19" s="29"/>
      <c r="D19" s="29"/>
      <c r="E19" s="29"/>
      <c r="F19" s="29"/>
    </row>
    <row r="20" spans="1:8">
      <c r="C20" s="29"/>
      <c r="D20" s="29"/>
      <c r="E20" s="29"/>
      <c r="F20" s="29"/>
    </row>
    <row r="27" spans="1:8">
      <c r="A27"/>
      <c r="B27"/>
      <c r="C27"/>
      <c r="D27"/>
      <c r="E27"/>
      <c r="F27"/>
      <c r="G27"/>
      <c r="H27"/>
    </row>
    <row r="28" spans="1:8" hidden="1"/>
    <row r="29" spans="1:8" hidden="1">
      <c r="A29"/>
    </row>
    <row r="30" spans="1:8" hidden="1"/>
    <row r="31" spans="1:8" s="31" customFormat="1" hidden="1">
      <c r="A31" s="1"/>
      <c r="B31" s="2"/>
      <c r="C31" s="8"/>
      <c r="D31" s="8"/>
      <c r="E31" s="8"/>
      <c r="F31" s="8"/>
      <c r="G31" s="2"/>
      <c r="H31" s="2"/>
    </row>
    <row r="32" spans="1:8" s="31" customFormat="1" hidden="1">
      <c r="A32" s="1"/>
      <c r="B32" s="2"/>
      <c r="C32" s="8"/>
      <c r="D32" s="8"/>
      <c r="E32" s="8"/>
      <c r="F32" s="8"/>
      <c r="G32" s="2"/>
      <c r="H32" s="2"/>
    </row>
    <row r="37" spans="1:8">
      <c r="A37"/>
      <c r="B37"/>
      <c r="C37"/>
      <c r="D37"/>
      <c r="E37"/>
      <c r="F37"/>
      <c r="G37"/>
      <c r="H37"/>
    </row>
    <row r="38" spans="1:8" s="31" customFormat="1" hidden="1">
      <c r="A38" s="1"/>
      <c r="B38" s="2"/>
      <c r="C38" s="8"/>
      <c r="D38" s="8"/>
      <c r="E38" s="8"/>
      <c r="F38" s="8"/>
      <c r="G38" s="2"/>
      <c r="H38" s="2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2" spans="1:8">
      <c r="A42"/>
      <c r="B42"/>
      <c r="C42"/>
      <c r="D42"/>
      <c r="E42"/>
      <c r="F42"/>
      <c r="G42"/>
      <c r="H42"/>
    </row>
    <row r="43" spans="1:8" s="31" customFormat="1" hidden="1">
      <c r="A43"/>
      <c r="B43" s="2"/>
      <c r="C43" s="8"/>
      <c r="D43" s="8"/>
      <c r="E43" s="8"/>
      <c r="F43" s="8"/>
      <c r="G43" s="2"/>
      <c r="H43" s="2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57" spans="1:8">
      <c r="A57"/>
      <c r="B57"/>
      <c r="C57"/>
      <c r="D57"/>
      <c r="E57"/>
      <c r="F57"/>
      <c r="G57"/>
      <c r="H57"/>
    </row>
    <row r="58" spans="1:8" s="31" customFormat="1" hidden="1">
      <c r="A58" s="1"/>
      <c r="B58" s="2"/>
      <c r="C58" s="8"/>
      <c r="D58" s="8"/>
      <c r="E58" s="8"/>
      <c r="F58" s="8"/>
      <c r="G58" s="2"/>
      <c r="H58" s="2"/>
    </row>
    <row r="59" spans="1:8">
      <c r="A59"/>
      <c r="B59"/>
      <c r="C59"/>
      <c r="D59"/>
      <c r="E59"/>
      <c r="F59"/>
      <c r="G59"/>
      <c r="H59"/>
    </row>
    <row r="60" spans="1:8" s="31" customFormat="1" hidden="1">
      <c r="A60"/>
      <c r="B60" s="2"/>
      <c r="C60" s="8"/>
      <c r="D60" s="8"/>
      <c r="E60" s="8"/>
      <c r="F60" s="8"/>
      <c r="G60" s="2"/>
      <c r="H60" s="2"/>
    </row>
    <row r="62" spans="1:8" s="31" customFormat="1" hidden="1">
      <c r="A62" s="1"/>
      <c r="B62" s="2"/>
      <c r="C62" s="8"/>
      <c r="D62" s="8"/>
      <c r="E62" s="8"/>
      <c r="F62" s="8"/>
      <c r="G62" s="2"/>
      <c r="H62" s="2"/>
    </row>
    <row r="63" spans="1:8" s="31" customFormat="1" hidden="1">
      <c r="A63" s="1"/>
      <c r="B63" s="2"/>
      <c r="C63" s="8"/>
      <c r="D63" s="8"/>
      <c r="E63" s="8"/>
      <c r="F63" s="8"/>
      <c r="G63" s="2"/>
      <c r="H63" s="2"/>
    </row>
    <row r="64" spans="1:8" s="31" customFormat="1" hidden="1">
      <c r="A64" s="1"/>
      <c r="B64" s="2"/>
      <c r="C64" s="8"/>
      <c r="D64" s="8"/>
      <c r="E64" s="8"/>
      <c r="F64" s="8"/>
      <c r="G64" s="2"/>
      <c r="H64" s="2"/>
    </row>
    <row r="65" spans="1:8" s="31" customFormat="1" hidden="1">
      <c r="A65" s="1"/>
      <c r="B65" s="2"/>
      <c r="C65" s="8"/>
      <c r="D65" s="8"/>
      <c r="E65" s="8"/>
      <c r="F65" s="8"/>
      <c r="G65" s="2"/>
      <c r="H65" s="2"/>
    </row>
    <row r="66" spans="1:8" s="31" customFormat="1" hidden="1">
      <c r="A66" s="1"/>
      <c r="B66" s="2"/>
      <c r="C66" s="8"/>
      <c r="D66" s="8"/>
      <c r="E66" s="8"/>
      <c r="F66" s="8"/>
      <c r="G66" s="2"/>
      <c r="H66" s="2"/>
    </row>
    <row r="67" spans="1:8" s="31" customFormat="1" hidden="1">
      <c r="A67" s="1"/>
      <c r="B67" s="2"/>
      <c r="C67" s="8"/>
      <c r="D67" s="8"/>
      <c r="E67" s="8"/>
      <c r="F67" s="8"/>
      <c r="G67" s="2"/>
      <c r="H67" s="2"/>
    </row>
    <row r="68" spans="1:8" s="31" customFormat="1" hidden="1">
      <c r="A68" s="1"/>
      <c r="B68" s="2"/>
      <c r="C68" s="8"/>
      <c r="D68" s="8"/>
      <c r="E68" s="8"/>
      <c r="F68" s="8"/>
      <c r="G68" s="2"/>
      <c r="H68" s="2"/>
    </row>
    <row r="69" spans="1:8" s="31" customFormat="1" hidden="1">
      <c r="A69" s="1"/>
      <c r="B69" s="2"/>
      <c r="C69" s="8"/>
      <c r="D69" s="8"/>
      <c r="E69" s="8"/>
      <c r="F69" s="8"/>
      <c r="G69" s="2"/>
      <c r="H69" s="2"/>
    </row>
    <row r="70" spans="1:8" s="31" customFormat="1" hidden="1">
      <c r="A70" s="1"/>
      <c r="B70" s="2"/>
      <c r="C70" s="8"/>
      <c r="D70" s="8"/>
      <c r="E70" s="8"/>
      <c r="F70" s="8"/>
      <c r="G70" s="2"/>
      <c r="H70" s="2"/>
    </row>
    <row r="71" spans="1:8" s="31" customFormat="1" hidden="1">
      <c r="A71" s="1"/>
      <c r="B71" s="2"/>
      <c r="C71" s="8"/>
      <c r="D71" s="8"/>
      <c r="E71" s="8"/>
      <c r="F71" s="8"/>
      <c r="G71" s="2"/>
      <c r="H71" s="2"/>
    </row>
    <row r="72" spans="1:8" s="31" customFormat="1" hidden="1">
      <c r="A72" s="1"/>
      <c r="B72" s="2"/>
      <c r="C72" s="8"/>
      <c r="D72" s="8"/>
      <c r="E72" s="8"/>
      <c r="F72" s="8"/>
      <c r="G72" s="2"/>
      <c r="H72" s="2"/>
    </row>
    <row r="73" spans="1:8" s="31" customFormat="1" hidden="1">
      <c r="A73" s="1"/>
      <c r="B73" s="2"/>
      <c r="C73" s="8"/>
      <c r="D73" s="8"/>
      <c r="E73" s="8"/>
      <c r="F73" s="8"/>
      <c r="G73" s="2"/>
      <c r="H73" s="2"/>
    </row>
    <row r="74" spans="1:8" s="31" customFormat="1" hidden="1">
      <c r="A74" s="1"/>
      <c r="B74" s="2"/>
      <c r="C74" s="8"/>
      <c r="D74" s="8"/>
      <c r="E74" s="8"/>
      <c r="F74" s="8"/>
      <c r="G74" s="2"/>
      <c r="H74" s="2"/>
    </row>
    <row r="75" spans="1:8" s="31" customFormat="1" hidden="1">
      <c r="A75" s="1"/>
      <c r="B75" s="2"/>
      <c r="C75" s="8"/>
      <c r="D75" s="8"/>
      <c r="E75" s="8"/>
      <c r="F75" s="8"/>
      <c r="G75" s="2"/>
      <c r="H75" s="2"/>
    </row>
    <row r="76" spans="1:8" s="31" customFormat="1" hidden="1">
      <c r="A76" s="1"/>
      <c r="B76" s="2"/>
      <c r="C76" s="8"/>
      <c r="D76" s="8"/>
      <c r="E76" s="8"/>
      <c r="F76" s="8"/>
      <c r="G76" s="2"/>
      <c r="H76" s="2"/>
    </row>
    <row r="77" spans="1:8" s="31" customFormat="1" hidden="1">
      <c r="A77" s="1"/>
      <c r="B77" s="2"/>
      <c r="C77" s="8"/>
      <c r="D77" s="8"/>
      <c r="E77" s="8"/>
      <c r="F77" s="8"/>
      <c r="G77" s="2"/>
      <c r="H77" s="2"/>
    </row>
    <row r="78" spans="1:8" s="31" customFormat="1" hidden="1">
      <c r="A78" s="1"/>
      <c r="B78" s="2"/>
      <c r="C78" s="8"/>
      <c r="D78" s="8"/>
      <c r="E78" s="8"/>
      <c r="F78" s="8"/>
      <c r="G78" s="2"/>
      <c r="H78" s="2"/>
    </row>
    <row r="79" spans="1:8" hidden="1"/>
    <row r="80" spans="1:8" hidden="1"/>
    <row r="81" spans="1:8" hidden="1"/>
    <row r="82" spans="1:8" hidden="1"/>
    <row r="83" spans="1:8">
      <c r="A83"/>
    </row>
    <row r="85" spans="1:8" s="3" customFormat="1">
      <c r="A85" s="32"/>
      <c r="B85" s="2"/>
      <c r="C85" s="8"/>
      <c r="D85" s="8"/>
      <c r="E85" s="8"/>
      <c r="F85" s="8"/>
    </row>
    <row r="89" spans="1:8">
      <c r="A89"/>
      <c r="B89"/>
      <c r="C89"/>
      <c r="D89"/>
      <c r="E89"/>
      <c r="F89"/>
      <c r="G89"/>
      <c r="H89"/>
    </row>
    <row r="90" spans="1:8" ht="14.25" hidden="1" customHeight="1"/>
    <row r="91" spans="1:8" hidden="1"/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 hidden="1">
      <c r="A94"/>
    </row>
    <row r="95" spans="1:8" s="31" customFormat="1" hidden="1">
      <c r="A95" s="1"/>
      <c r="B95" s="2"/>
      <c r="C95" s="8"/>
      <c r="D95" s="8"/>
      <c r="E95" s="8"/>
      <c r="F95" s="8"/>
      <c r="G95" s="2"/>
      <c r="H95" s="2"/>
    </row>
    <row r="96" spans="1:8" s="31" customFormat="1" hidden="1">
      <c r="A96" s="1"/>
      <c r="B96" s="2"/>
      <c r="C96" s="8"/>
      <c r="D96" s="8"/>
      <c r="E96" s="8"/>
      <c r="F96" s="8"/>
      <c r="G96" s="2"/>
      <c r="H96" s="2"/>
    </row>
    <row r="97" spans="1:8" s="31" customFormat="1" hidden="1">
      <c r="A97" s="1"/>
      <c r="B97" s="2"/>
      <c r="C97" s="8"/>
      <c r="D97" s="8"/>
      <c r="E97" s="8"/>
      <c r="F97" s="8"/>
      <c r="G97" s="2"/>
      <c r="H97" s="2"/>
    </row>
    <row r="98" spans="1:8" s="31" customFormat="1" hidden="1">
      <c r="A98" s="1"/>
      <c r="B98" s="2"/>
      <c r="C98" s="8"/>
      <c r="D98" s="8"/>
      <c r="E98" s="8"/>
      <c r="F98" s="8"/>
      <c r="G98" s="2"/>
      <c r="H98" s="2"/>
    </row>
    <row r="99" spans="1:8" s="31" customFormat="1" hidden="1">
      <c r="A99" s="1"/>
      <c r="B99" s="2"/>
      <c r="C99" s="8"/>
      <c r="D99" s="8"/>
      <c r="E99" s="8"/>
      <c r="F99" s="8"/>
      <c r="G99" s="2"/>
      <c r="H99" s="2"/>
    </row>
    <row r="100" spans="1:8" s="31" customFormat="1" hidden="1">
      <c r="A100" s="1"/>
      <c r="B100" s="2"/>
      <c r="C100" s="8"/>
      <c r="D100" s="8"/>
      <c r="E100" s="8"/>
      <c r="F100" s="8"/>
      <c r="G100" s="2"/>
      <c r="H100" s="2"/>
    </row>
    <row r="101" spans="1:8" s="31" customFormat="1" hidden="1">
      <c r="A101" s="1"/>
      <c r="B101" s="2"/>
      <c r="C101" s="8"/>
      <c r="D101" s="8"/>
      <c r="E101" s="8"/>
      <c r="F101" s="8"/>
      <c r="G101" s="2"/>
      <c r="H101" s="2"/>
    </row>
    <row r="102" spans="1:8" s="31" customFormat="1" hidden="1">
      <c r="A102" s="1"/>
      <c r="B102" s="2"/>
      <c r="C102" s="8"/>
      <c r="D102" s="8"/>
      <c r="E102" s="8"/>
      <c r="F102" s="8"/>
      <c r="G102" s="2"/>
      <c r="H102" s="2"/>
    </row>
    <row r="103" spans="1:8" s="31" customFormat="1" hidden="1">
      <c r="A103" s="1"/>
      <c r="B103" s="2"/>
      <c r="C103" s="8"/>
      <c r="D103" s="8"/>
      <c r="E103" s="8"/>
      <c r="F103" s="8"/>
      <c r="G103" s="2"/>
      <c r="H103" s="2"/>
    </row>
    <row r="104" spans="1:8" s="31" customFormat="1" hidden="1">
      <c r="A104" s="1"/>
      <c r="B104" s="2"/>
      <c r="C104" s="8"/>
      <c r="D104" s="8"/>
      <c r="E104" s="8"/>
      <c r="F104" s="8"/>
      <c r="G104" s="2"/>
      <c r="H104" s="2"/>
    </row>
    <row r="105" spans="1:8" s="31" customFormat="1" hidden="1">
      <c r="A105" s="1"/>
      <c r="B105" s="2"/>
      <c r="C105" s="8"/>
      <c r="D105" s="8"/>
      <c r="E105" s="8"/>
      <c r="F105" s="8"/>
      <c r="G105" s="2"/>
      <c r="H105" s="2"/>
    </row>
    <row r="106" spans="1:8" s="31" customFormat="1" hidden="1">
      <c r="A106" s="1"/>
      <c r="B106" s="2"/>
      <c r="C106" s="8"/>
      <c r="D106" s="8"/>
      <c r="E106" s="8"/>
      <c r="F106" s="8"/>
      <c r="G106" s="2"/>
      <c r="H106" s="2"/>
    </row>
    <row r="107" spans="1:8" s="31" customFormat="1" hidden="1">
      <c r="A107" s="1"/>
      <c r="B107" s="2"/>
      <c r="C107" s="8"/>
      <c r="D107" s="8"/>
      <c r="E107" s="8"/>
      <c r="F107" s="8"/>
      <c r="G107" s="2"/>
      <c r="H107" s="2"/>
    </row>
    <row r="108" spans="1:8" s="31" customFormat="1" hidden="1">
      <c r="A108" s="1"/>
      <c r="B108" s="2"/>
      <c r="C108" s="8"/>
      <c r="D108" s="8"/>
      <c r="E108" s="8"/>
      <c r="F108" s="8"/>
      <c r="G108" s="2"/>
      <c r="H108" s="2"/>
    </row>
    <row r="109" spans="1:8" s="31" customFormat="1" hidden="1">
      <c r="A109" s="1"/>
      <c r="B109" s="2"/>
      <c r="C109" s="8"/>
      <c r="D109" s="8"/>
      <c r="E109" s="8"/>
      <c r="F109" s="8"/>
      <c r="G109" s="2"/>
      <c r="H109" s="2"/>
    </row>
    <row r="110" spans="1:8" s="31" customFormat="1" hidden="1">
      <c r="A110" s="1"/>
      <c r="B110" s="2"/>
      <c r="C110" s="8"/>
      <c r="D110" s="8"/>
      <c r="E110" s="8"/>
      <c r="F110" s="8"/>
      <c r="G110" s="2"/>
      <c r="H110" s="2"/>
    </row>
    <row r="111" spans="1:8" s="31" customFormat="1" hidden="1">
      <c r="A111" s="1"/>
      <c r="B111" s="2"/>
      <c r="C111" s="8"/>
      <c r="D111" s="8"/>
      <c r="E111" s="8"/>
      <c r="F111" s="8"/>
      <c r="G111" s="2"/>
      <c r="H111" s="2"/>
    </row>
    <row r="112" spans="1:8" s="31" customFormat="1" hidden="1">
      <c r="A112" s="1"/>
      <c r="B112" s="2"/>
      <c r="C112" s="8"/>
      <c r="D112" s="8"/>
      <c r="E112" s="8"/>
      <c r="F112" s="8"/>
      <c r="G112" s="2"/>
      <c r="H112" s="2"/>
    </row>
    <row r="113" spans="1:8" s="31" customFormat="1" hidden="1">
      <c r="A113" s="1"/>
      <c r="B113" s="2"/>
      <c r="C113" s="8"/>
      <c r="D113" s="8"/>
      <c r="E113" s="8"/>
      <c r="F113" s="8"/>
      <c r="G113" s="2"/>
      <c r="H113" s="2"/>
    </row>
    <row r="114" spans="1:8">
      <c r="A114"/>
    </row>
    <row r="116" spans="1:8" s="31" customFormat="1" hidden="1">
      <c r="A116" s="1"/>
      <c r="B116" s="2"/>
      <c r="C116" s="8"/>
      <c r="D116" s="8"/>
      <c r="E116" s="8"/>
      <c r="F116" s="8"/>
      <c r="G116" s="2"/>
      <c r="H116" s="2"/>
    </row>
    <row r="117" spans="1:8" s="31" customFormat="1" hidden="1">
      <c r="A117"/>
      <c r="B117" s="2"/>
      <c r="C117" s="8"/>
      <c r="D117" s="8"/>
      <c r="E117" s="8"/>
      <c r="F117" s="8"/>
      <c r="G117" s="2"/>
      <c r="H117" s="2"/>
    </row>
    <row r="118" spans="1:8" s="31" customFormat="1" hidden="1">
      <c r="A118" s="1"/>
      <c r="B118" s="2"/>
      <c r="C118" s="8"/>
      <c r="D118" s="8"/>
      <c r="E118" s="8"/>
      <c r="F118" s="8"/>
      <c r="G118" s="2"/>
      <c r="H118" s="2"/>
    </row>
    <row r="119" spans="1:8" s="31" customFormat="1" hidden="1">
      <c r="A119" s="1"/>
      <c r="B119" s="2"/>
      <c r="C119" s="8"/>
      <c r="D119" s="8"/>
      <c r="E119" s="8"/>
      <c r="F119" s="8"/>
      <c r="G119" s="2"/>
      <c r="H119" s="2"/>
    </row>
    <row r="120" spans="1:8">
      <c r="A120"/>
    </row>
    <row r="122" spans="1:8" s="31" customFormat="1" hidden="1">
      <c r="A122" s="1"/>
      <c r="B122" s="2"/>
      <c r="C122" s="8"/>
      <c r="D122" s="8"/>
      <c r="E122" s="8"/>
      <c r="F122" s="8"/>
      <c r="G122" s="2"/>
      <c r="H122" s="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7" spans="1:8" s="3" customFormat="1" ht="15" customHeight="1">
      <c r="A127"/>
      <c r="B127" s="2"/>
      <c r="C127" s="8"/>
      <c r="D127" s="8"/>
      <c r="E127" s="8"/>
      <c r="F127" s="8"/>
    </row>
  </sheetData>
  <mergeCells count="1">
    <mergeCell ref="B2:G2"/>
  </mergeCells>
  <printOptions horizontalCentered="1" verticalCentered="1"/>
  <pageMargins left="0.25" right="0.25" top="0.5" bottom="0.5" header="0.3" footer="0.3"/>
  <pageSetup paperSize="9" scale="60" orientation="portrait" r:id="rId1"/>
  <headerFooter alignWithMargins="0">
    <oddFooter xml:space="preserve">&amp;L &amp;C&amp;"Arial,Bold Italic"&amp;9&amp;R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54F9-E70A-4934-8D51-1755F89EE8AA}">
  <dimension ref="A1:R362"/>
  <sheetViews>
    <sheetView tabSelected="1" zoomScale="85" zoomScaleNormal="85" zoomScaleSheetLayoutView="80" workbookViewId="0">
      <pane xSplit="2" ySplit="8" topLeftCell="D148" activePane="bottomRight" state="frozen"/>
      <selection pane="topRight" activeCell="C1" sqref="C1"/>
      <selection pane="bottomLeft" activeCell="A10" sqref="A10"/>
      <selection pane="bottomRight" activeCell="H22" sqref="H22"/>
    </sheetView>
  </sheetViews>
  <sheetFormatPr defaultColWidth="11.42578125" defaultRowHeight="12.75"/>
  <cols>
    <col min="1" max="1" width="6.5703125" style="1" customWidth="1"/>
    <col min="2" max="2" width="51.42578125" style="2" customWidth="1"/>
    <col min="3" max="3" width="15.85546875" style="43" bestFit="1" customWidth="1"/>
    <col min="4" max="4" width="11.5703125" style="43" customWidth="1"/>
    <col min="5" max="5" width="11.5703125" style="54" customWidth="1"/>
    <col min="6" max="6" width="11.5703125" style="43" customWidth="1"/>
    <col min="7" max="7" width="13.5703125" style="43" customWidth="1"/>
    <col min="8" max="8" width="11.5703125" style="43" customWidth="1"/>
    <col min="9" max="9" width="11.5703125" style="51" customWidth="1"/>
    <col min="10" max="10" width="11.5703125" style="43" customWidth="1"/>
    <col min="11" max="11" width="14" style="43" customWidth="1"/>
    <col min="12" max="12" width="11.85546875" style="29" hidden="1" customWidth="1"/>
    <col min="13" max="13" width="12.140625" style="60" hidden="1" customWidth="1"/>
    <col min="14" max="14" width="12.5703125" style="8" hidden="1" customWidth="1"/>
    <col min="15" max="15" width="14.140625" style="8" hidden="1" customWidth="1"/>
    <col min="16" max="16" width="17.85546875" style="8" customWidth="1"/>
    <col min="17" max="17" width="129.5703125" style="2" bestFit="1" customWidth="1"/>
    <col min="18" max="16384" width="11.42578125" style="2"/>
  </cols>
  <sheetData>
    <row r="1" spans="1:18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8">
      <c r="B2" s="197" t="s">
        <v>263</v>
      </c>
      <c r="C2" s="44"/>
      <c r="D2" s="44"/>
      <c r="E2" s="53"/>
      <c r="F2" s="44"/>
      <c r="G2" s="44"/>
      <c r="H2" s="44"/>
      <c r="I2" s="50"/>
      <c r="J2" s="44"/>
      <c r="K2" s="44"/>
      <c r="L2" s="4"/>
      <c r="M2" s="58"/>
      <c r="N2" s="5"/>
      <c r="O2" s="5"/>
      <c r="P2" s="5"/>
    </row>
    <row r="3" spans="1:18">
      <c r="B3" s="197" t="s">
        <v>264</v>
      </c>
      <c r="C3" s="44"/>
      <c r="D3" s="44"/>
      <c r="E3" s="53"/>
      <c r="F3" s="44"/>
      <c r="G3" s="44"/>
      <c r="H3" s="44"/>
      <c r="I3" s="50"/>
      <c r="J3" s="44"/>
      <c r="K3" s="44"/>
      <c r="L3" s="6"/>
      <c r="M3" s="59"/>
      <c r="N3" s="7"/>
      <c r="O3" s="7"/>
      <c r="P3" s="7"/>
    </row>
    <row r="4" spans="1:18">
      <c r="B4" s="197" t="s">
        <v>265</v>
      </c>
      <c r="C4" s="44"/>
      <c r="D4" s="44"/>
      <c r="E4" s="53"/>
      <c r="F4" s="44"/>
      <c r="G4" s="44"/>
      <c r="H4" s="44"/>
      <c r="I4" s="50"/>
      <c r="J4" s="44"/>
      <c r="K4" s="44"/>
      <c r="L4" s="6"/>
      <c r="M4" s="59"/>
      <c r="N4" s="7"/>
      <c r="O4" s="7"/>
    </row>
    <row r="5" spans="1:18">
      <c r="B5" s="197" t="s">
        <v>261</v>
      </c>
      <c r="C5" s="44"/>
      <c r="D5" s="44"/>
      <c r="E5" s="53"/>
      <c r="F5" s="44"/>
      <c r="G5" s="44"/>
      <c r="H5" s="44"/>
      <c r="I5" s="50"/>
      <c r="J5" s="44"/>
      <c r="K5" s="44"/>
      <c r="L5" s="6"/>
      <c r="M5" s="59"/>
      <c r="N5" s="7"/>
      <c r="O5" s="7"/>
    </row>
    <row r="6" spans="1:18" ht="5.25" customHeight="1">
      <c r="B6" s="3"/>
      <c r="C6" s="44"/>
      <c r="D6" s="44"/>
      <c r="E6" s="53"/>
      <c r="F6" s="44"/>
      <c r="G6" s="44"/>
      <c r="H6" s="44"/>
      <c r="I6" s="50"/>
      <c r="J6" s="44"/>
      <c r="K6" s="44"/>
      <c r="L6" s="6"/>
      <c r="M6" s="59"/>
      <c r="N6" s="7"/>
      <c r="O6" s="7"/>
    </row>
    <row r="7" spans="1:18" ht="20.100000000000001" customHeight="1">
      <c r="A7" s="39"/>
      <c r="B7" s="40"/>
      <c r="C7" s="45"/>
      <c r="D7" s="213" t="s">
        <v>68</v>
      </c>
      <c r="E7" s="214"/>
      <c r="F7" s="214"/>
      <c r="G7" s="215"/>
      <c r="H7" s="213" t="s">
        <v>69</v>
      </c>
      <c r="I7" s="214"/>
      <c r="J7" s="214"/>
      <c r="K7" s="215"/>
      <c r="L7" s="216" t="s">
        <v>70</v>
      </c>
      <c r="M7" s="217"/>
      <c r="N7" s="217"/>
      <c r="O7" s="217"/>
      <c r="P7" s="63" t="s">
        <v>262</v>
      </c>
      <c r="Q7" s="41"/>
      <c r="R7" s="9"/>
    </row>
    <row r="8" spans="1:18" ht="39.950000000000003" customHeight="1" thickBot="1">
      <c r="A8" s="39"/>
      <c r="B8" s="40" t="s">
        <v>1</v>
      </c>
      <c r="C8" s="49" t="s">
        <v>2</v>
      </c>
      <c r="D8" s="49" t="s">
        <v>3</v>
      </c>
      <c r="E8" s="56" t="s">
        <v>43</v>
      </c>
      <c r="F8" s="49" t="s">
        <v>87</v>
      </c>
      <c r="G8" s="49" t="s">
        <v>72</v>
      </c>
      <c r="H8" s="49" t="s">
        <v>3</v>
      </c>
      <c r="I8" s="57" t="s">
        <v>43</v>
      </c>
      <c r="J8" s="49" t="s">
        <v>87</v>
      </c>
      <c r="K8" s="49" t="s">
        <v>73</v>
      </c>
      <c r="L8" s="49" t="s">
        <v>3</v>
      </c>
      <c r="M8" s="57" t="s">
        <v>43</v>
      </c>
      <c r="N8" s="48" t="s">
        <v>87</v>
      </c>
      <c r="O8" s="48" t="s">
        <v>74</v>
      </c>
      <c r="P8" s="42" t="s">
        <v>260</v>
      </c>
      <c r="Q8" s="48" t="s">
        <v>71</v>
      </c>
    </row>
    <row r="9" spans="1:18">
      <c r="A9" s="64" t="s">
        <v>4</v>
      </c>
      <c r="B9" s="65" t="s">
        <v>81</v>
      </c>
      <c r="C9" s="66"/>
      <c r="D9" s="67"/>
      <c r="E9" s="68"/>
      <c r="F9" s="67"/>
      <c r="G9" s="168"/>
      <c r="H9" s="66"/>
      <c r="I9" s="69"/>
      <c r="J9" s="67"/>
      <c r="K9" s="168"/>
      <c r="L9" s="70"/>
      <c r="M9" s="71"/>
      <c r="N9" s="72"/>
      <c r="O9" s="178"/>
      <c r="P9" s="179"/>
      <c r="Q9" s="198" t="s">
        <v>51</v>
      </c>
    </row>
    <row r="10" spans="1:18" ht="12.75" customHeight="1">
      <c r="A10" s="73" t="s">
        <v>5</v>
      </c>
      <c r="B10" s="74"/>
      <c r="C10" s="75"/>
      <c r="D10" s="76"/>
      <c r="E10" s="77"/>
      <c r="F10" s="76"/>
      <c r="G10" s="169">
        <f>D10*E10*F10</f>
        <v>0</v>
      </c>
      <c r="H10" s="75"/>
      <c r="I10" s="77"/>
      <c r="J10" s="76"/>
      <c r="K10" s="169">
        <f>H10*I10*J10</f>
        <v>0</v>
      </c>
      <c r="L10" s="78"/>
      <c r="M10" s="79"/>
      <c r="N10" s="80"/>
      <c r="O10" s="169">
        <f>L10*M10*N10</f>
        <v>0</v>
      </c>
      <c r="P10" s="180">
        <f>G10+K10+O10</f>
        <v>0</v>
      </c>
      <c r="Q10" s="199"/>
    </row>
    <row r="11" spans="1:18">
      <c r="A11" s="73" t="s">
        <v>6</v>
      </c>
      <c r="B11" s="81"/>
      <c r="C11" s="75"/>
      <c r="D11" s="76"/>
      <c r="E11" s="77"/>
      <c r="F11" s="76"/>
      <c r="G11" s="169">
        <f t="shared" ref="G11:G19" si="0">D11*E11*F11</f>
        <v>0</v>
      </c>
      <c r="H11" s="75"/>
      <c r="I11" s="77"/>
      <c r="J11" s="76"/>
      <c r="K11" s="169">
        <f t="shared" ref="K11:K19" si="1">H11*I11*J11</f>
        <v>0</v>
      </c>
      <c r="L11" s="78"/>
      <c r="M11" s="79"/>
      <c r="N11" s="80"/>
      <c r="O11" s="169">
        <f t="shared" ref="O11:O19" si="2">L11*M11*N11</f>
        <v>0</v>
      </c>
      <c r="P11" s="180">
        <f t="shared" ref="P11:P19" si="3">G11+K11+O11</f>
        <v>0</v>
      </c>
      <c r="Q11" s="199"/>
    </row>
    <row r="12" spans="1:18">
      <c r="A12" s="73" t="s">
        <v>7</v>
      </c>
      <c r="B12" s="81"/>
      <c r="C12" s="75"/>
      <c r="D12" s="76"/>
      <c r="E12" s="77"/>
      <c r="F12" s="76"/>
      <c r="G12" s="169">
        <f t="shared" si="0"/>
        <v>0</v>
      </c>
      <c r="H12" s="75"/>
      <c r="I12" s="77"/>
      <c r="J12" s="76"/>
      <c r="K12" s="169">
        <f t="shared" si="1"/>
        <v>0</v>
      </c>
      <c r="L12" s="78"/>
      <c r="M12" s="79"/>
      <c r="N12" s="80"/>
      <c r="O12" s="169">
        <f t="shared" si="2"/>
        <v>0</v>
      </c>
      <c r="P12" s="180">
        <f t="shared" si="3"/>
        <v>0</v>
      </c>
      <c r="Q12" s="199"/>
    </row>
    <row r="13" spans="1:18">
      <c r="A13" s="73" t="s">
        <v>8</v>
      </c>
      <c r="B13" s="81"/>
      <c r="C13" s="75"/>
      <c r="D13" s="76"/>
      <c r="E13" s="77"/>
      <c r="F13" s="76"/>
      <c r="G13" s="169">
        <f t="shared" si="0"/>
        <v>0</v>
      </c>
      <c r="H13" s="75"/>
      <c r="I13" s="77"/>
      <c r="J13" s="76"/>
      <c r="K13" s="169">
        <f t="shared" si="1"/>
        <v>0</v>
      </c>
      <c r="L13" s="78"/>
      <c r="M13" s="79"/>
      <c r="N13" s="80"/>
      <c r="O13" s="169">
        <f t="shared" si="2"/>
        <v>0</v>
      </c>
      <c r="P13" s="180">
        <f t="shared" si="3"/>
        <v>0</v>
      </c>
      <c r="Q13" s="199"/>
    </row>
    <row r="14" spans="1:18">
      <c r="A14" s="73" t="s">
        <v>9</v>
      </c>
      <c r="B14" s="81"/>
      <c r="C14" s="75"/>
      <c r="D14" s="76"/>
      <c r="E14" s="77"/>
      <c r="F14" s="76"/>
      <c r="G14" s="169">
        <f t="shared" si="0"/>
        <v>0</v>
      </c>
      <c r="H14" s="75"/>
      <c r="I14" s="77"/>
      <c r="J14" s="76"/>
      <c r="K14" s="169">
        <f t="shared" si="1"/>
        <v>0</v>
      </c>
      <c r="L14" s="78"/>
      <c r="M14" s="79"/>
      <c r="N14" s="80"/>
      <c r="O14" s="169">
        <f t="shared" si="2"/>
        <v>0</v>
      </c>
      <c r="P14" s="180">
        <f t="shared" si="3"/>
        <v>0</v>
      </c>
      <c r="Q14" s="199"/>
    </row>
    <row r="15" spans="1:18">
      <c r="A15" s="73" t="s">
        <v>52</v>
      </c>
      <c r="B15" s="81"/>
      <c r="C15" s="75"/>
      <c r="D15" s="76"/>
      <c r="E15" s="77"/>
      <c r="F15" s="76"/>
      <c r="G15" s="169">
        <f t="shared" ref="G15:G18" si="4">D15*E15*F15</f>
        <v>0</v>
      </c>
      <c r="H15" s="75"/>
      <c r="I15" s="77"/>
      <c r="J15" s="76"/>
      <c r="K15" s="169">
        <f t="shared" ref="K15:K18" si="5">H15*I15*J15</f>
        <v>0</v>
      </c>
      <c r="L15" s="78"/>
      <c r="M15" s="79"/>
      <c r="N15" s="80"/>
      <c r="O15" s="169">
        <f t="shared" si="2"/>
        <v>0</v>
      </c>
      <c r="P15" s="180">
        <f t="shared" ref="P15:P18" si="6">G15+K15+O15</f>
        <v>0</v>
      </c>
      <c r="Q15" s="199"/>
    </row>
    <row r="16" spans="1:18">
      <c r="A16" s="73" t="s">
        <v>83</v>
      </c>
      <c r="B16" s="81"/>
      <c r="C16" s="75"/>
      <c r="D16" s="76"/>
      <c r="E16" s="77"/>
      <c r="F16" s="76"/>
      <c r="G16" s="169">
        <f t="shared" ref="G16:G17" si="7">D16*E16*F16</f>
        <v>0</v>
      </c>
      <c r="H16" s="75"/>
      <c r="I16" s="77"/>
      <c r="J16" s="76"/>
      <c r="K16" s="169">
        <f t="shared" ref="K16:K17" si="8">H16*I16*J16</f>
        <v>0</v>
      </c>
      <c r="L16" s="78"/>
      <c r="M16" s="79"/>
      <c r="N16" s="80"/>
      <c r="O16" s="169">
        <f t="shared" si="2"/>
        <v>0</v>
      </c>
      <c r="P16" s="180">
        <f t="shared" ref="P16:P17" si="9">G16+K16+O16</f>
        <v>0</v>
      </c>
      <c r="Q16" s="199"/>
    </row>
    <row r="17" spans="1:17">
      <c r="A17" s="73" t="s">
        <v>84</v>
      </c>
      <c r="B17" s="81"/>
      <c r="C17" s="75"/>
      <c r="D17" s="76"/>
      <c r="E17" s="77"/>
      <c r="F17" s="76"/>
      <c r="G17" s="169">
        <f t="shared" si="7"/>
        <v>0</v>
      </c>
      <c r="H17" s="75"/>
      <c r="I17" s="77"/>
      <c r="J17" s="76"/>
      <c r="K17" s="169">
        <f t="shared" si="8"/>
        <v>0</v>
      </c>
      <c r="L17" s="78"/>
      <c r="M17" s="79"/>
      <c r="N17" s="80"/>
      <c r="O17" s="169">
        <f t="shared" si="2"/>
        <v>0</v>
      </c>
      <c r="P17" s="180">
        <f t="shared" si="9"/>
        <v>0</v>
      </c>
      <c r="Q17" s="199"/>
    </row>
    <row r="18" spans="1:17">
      <c r="A18" s="73" t="s">
        <v>85</v>
      </c>
      <c r="B18" s="81"/>
      <c r="C18" s="75"/>
      <c r="D18" s="76"/>
      <c r="E18" s="77"/>
      <c r="F18" s="76"/>
      <c r="G18" s="169">
        <f t="shared" si="4"/>
        <v>0</v>
      </c>
      <c r="H18" s="75"/>
      <c r="I18" s="77"/>
      <c r="J18" s="76"/>
      <c r="K18" s="169">
        <f t="shared" si="5"/>
        <v>0</v>
      </c>
      <c r="L18" s="78"/>
      <c r="M18" s="79"/>
      <c r="N18" s="80"/>
      <c r="O18" s="169">
        <f t="shared" si="2"/>
        <v>0</v>
      </c>
      <c r="P18" s="180">
        <f t="shared" si="6"/>
        <v>0</v>
      </c>
      <c r="Q18" s="199"/>
    </row>
    <row r="19" spans="1:17">
      <c r="A19" s="73" t="s">
        <v>86</v>
      </c>
      <c r="B19" s="81"/>
      <c r="C19" s="75"/>
      <c r="D19" s="76"/>
      <c r="E19" s="77"/>
      <c r="F19" s="76"/>
      <c r="G19" s="169">
        <f t="shared" si="0"/>
        <v>0</v>
      </c>
      <c r="H19" s="75"/>
      <c r="I19" s="77"/>
      <c r="J19" s="76"/>
      <c r="K19" s="169">
        <f t="shared" si="1"/>
        <v>0</v>
      </c>
      <c r="L19" s="78"/>
      <c r="M19" s="79"/>
      <c r="N19" s="80"/>
      <c r="O19" s="169">
        <f t="shared" si="2"/>
        <v>0</v>
      </c>
      <c r="P19" s="180">
        <f t="shared" si="3"/>
        <v>0</v>
      </c>
      <c r="Q19" s="199"/>
    </row>
    <row r="20" spans="1:17">
      <c r="A20" s="82"/>
      <c r="B20" s="83" t="s">
        <v>64</v>
      </c>
      <c r="C20" s="84"/>
      <c r="D20" s="85"/>
      <c r="E20" s="86"/>
      <c r="F20" s="85"/>
      <c r="G20" s="170">
        <f>SUM(G10:G19)</f>
        <v>0</v>
      </c>
      <c r="H20" s="84"/>
      <c r="I20" s="86"/>
      <c r="J20" s="85"/>
      <c r="K20" s="173">
        <f>SUM(K10:K19)</f>
        <v>0</v>
      </c>
      <c r="L20" s="88"/>
      <c r="M20" s="89"/>
      <c r="N20" s="90"/>
      <c r="O20" s="173">
        <f>SUM(O10:O19)</f>
        <v>0</v>
      </c>
      <c r="P20" s="181">
        <f>SUM(P10:P19)</f>
        <v>0</v>
      </c>
      <c r="Q20" s="200"/>
    </row>
    <row r="21" spans="1:17">
      <c r="A21" s="91"/>
      <c r="B21" s="92"/>
      <c r="C21" s="93"/>
      <c r="D21" s="94"/>
      <c r="E21" s="95"/>
      <c r="F21" s="94"/>
      <c r="G21" s="171"/>
      <c r="H21" s="93"/>
      <c r="I21" s="95"/>
      <c r="J21" s="94"/>
      <c r="K21" s="171"/>
      <c r="L21" s="96"/>
      <c r="M21" s="97"/>
      <c r="N21" s="98"/>
      <c r="O21" s="182"/>
      <c r="P21" s="183"/>
      <c r="Q21" s="201"/>
    </row>
    <row r="22" spans="1:17">
      <c r="A22" s="99" t="s">
        <v>10</v>
      </c>
      <c r="B22" s="100" t="s">
        <v>53</v>
      </c>
      <c r="C22" s="101"/>
      <c r="D22" s="102"/>
      <c r="E22" s="103"/>
      <c r="F22" s="102"/>
      <c r="G22" s="172"/>
      <c r="H22" s="101"/>
      <c r="I22" s="103"/>
      <c r="J22" s="102"/>
      <c r="K22" s="172"/>
      <c r="L22" s="104"/>
      <c r="M22" s="105"/>
      <c r="N22" s="106"/>
      <c r="O22" s="184"/>
      <c r="P22" s="185"/>
      <c r="Q22" s="202" t="s">
        <v>77</v>
      </c>
    </row>
    <row r="23" spans="1:17">
      <c r="A23" s="73" t="s">
        <v>11</v>
      </c>
      <c r="B23" s="81"/>
      <c r="C23" s="75"/>
      <c r="D23" s="76"/>
      <c r="E23" s="77"/>
      <c r="F23" s="76"/>
      <c r="G23" s="169">
        <f>D23*E23*F23</f>
        <v>0</v>
      </c>
      <c r="H23" s="75"/>
      <c r="I23" s="77"/>
      <c r="J23" s="76"/>
      <c r="K23" s="169">
        <f>H23*I23*J23</f>
        <v>0</v>
      </c>
      <c r="L23" s="78"/>
      <c r="M23" s="107"/>
      <c r="N23" s="80"/>
      <c r="O23" s="169">
        <f>L23*M23*N23</f>
        <v>0</v>
      </c>
      <c r="P23" s="186">
        <f>G23+K23+O23</f>
        <v>0</v>
      </c>
      <c r="Q23" s="203"/>
    </row>
    <row r="24" spans="1:17">
      <c r="A24" s="73" t="s">
        <v>12</v>
      </c>
      <c r="B24" s="81"/>
      <c r="C24" s="75"/>
      <c r="D24" s="76"/>
      <c r="E24" s="77"/>
      <c r="F24" s="76"/>
      <c r="G24" s="169">
        <f t="shared" ref="G24:G30" si="10">D24*E24*F24</f>
        <v>0</v>
      </c>
      <c r="H24" s="75"/>
      <c r="I24" s="77"/>
      <c r="J24" s="76"/>
      <c r="K24" s="169">
        <f t="shared" ref="K24:K29" si="11">H24*I24*J24</f>
        <v>0</v>
      </c>
      <c r="L24" s="78"/>
      <c r="M24" s="107"/>
      <c r="N24" s="80"/>
      <c r="O24" s="169">
        <f t="shared" ref="O24:O30" si="12">L24*M24*N24</f>
        <v>0</v>
      </c>
      <c r="P24" s="186">
        <f t="shared" ref="P24:P30" si="13">G24+K24+O24</f>
        <v>0</v>
      </c>
      <c r="Q24" s="203"/>
    </row>
    <row r="25" spans="1:17">
      <c r="A25" s="73" t="s">
        <v>13</v>
      </c>
      <c r="B25" s="81"/>
      <c r="C25" s="75"/>
      <c r="D25" s="76"/>
      <c r="E25" s="108"/>
      <c r="F25" s="76"/>
      <c r="G25" s="169">
        <f t="shared" ref="G25:G27" si="14">D25*E25*F25</f>
        <v>0</v>
      </c>
      <c r="H25" s="75"/>
      <c r="I25" s="77"/>
      <c r="J25" s="76"/>
      <c r="K25" s="169">
        <f t="shared" ref="K25:K27" si="15">H25*I25*J25</f>
        <v>0</v>
      </c>
      <c r="L25" s="78"/>
      <c r="M25" s="107"/>
      <c r="N25" s="80"/>
      <c r="O25" s="169">
        <f t="shared" si="12"/>
        <v>0</v>
      </c>
      <c r="P25" s="186">
        <f t="shared" ref="P25:P27" si="16">G25+K25+O25</f>
        <v>0</v>
      </c>
      <c r="Q25" s="203"/>
    </row>
    <row r="26" spans="1:17">
      <c r="A26" s="73" t="s">
        <v>14</v>
      </c>
      <c r="B26" s="81"/>
      <c r="C26" s="75"/>
      <c r="D26" s="76"/>
      <c r="E26" s="108"/>
      <c r="F26" s="76"/>
      <c r="G26" s="169">
        <f t="shared" si="14"/>
        <v>0</v>
      </c>
      <c r="H26" s="75"/>
      <c r="I26" s="77"/>
      <c r="J26" s="76"/>
      <c r="K26" s="169">
        <f t="shared" si="15"/>
        <v>0</v>
      </c>
      <c r="L26" s="78"/>
      <c r="M26" s="107"/>
      <c r="N26" s="80"/>
      <c r="O26" s="169">
        <f t="shared" si="12"/>
        <v>0</v>
      </c>
      <c r="P26" s="186">
        <f t="shared" si="16"/>
        <v>0</v>
      </c>
      <c r="Q26" s="203"/>
    </row>
    <row r="27" spans="1:17">
      <c r="A27" s="73" t="s">
        <v>15</v>
      </c>
      <c r="B27" s="81"/>
      <c r="C27" s="75"/>
      <c r="D27" s="76"/>
      <c r="E27" s="108"/>
      <c r="F27" s="76"/>
      <c r="G27" s="169">
        <f t="shared" si="14"/>
        <v>0</v>
      </c>
      <c r="H27" s="75"/>
      <c r="I27" s="77"/>
      <c r="J27" s="76"/>
      <c r="K27" s="169">
        <f t="shared" si="15"/>
        <v>0</v>
      </c>
      <c r="L27" s="78"/>
      <c r="M27" s="107"/>
      <c r="N27" s="80"/>
      <c r="O27" s="169">
        <f t="shared" si="12"/>
        <v>0</v>
      </c>
      <c r="P27" s="186">
        <f t="shared" si="16"/>
        <v>0</v>
      </c>
      <c r="Q27" s="203"/>
    </row>
    <row r="28" spans="1:17">
      <c r="A28" s="73" t="s">
        <v>89</v>
      </c>
      <c r="B28" s="81"/>
      <c r="C28" s="75"/>
      <c r="D28" s="76"/>
      <c r="E28" s="108"/>
      <c r="F28" s="76"/>
      <c r="G28" s="169">
        <f t="shared" si="10"/>
        <v>0</v>
      </c>
      <c r="H28" s="75"/>
      <c r="I28" s="77"/>
      <c r="J28" s="76"/>
      <c r="K28" s="169">
        <f t="shared" si="11"/>
        <v>0</v>
      </c>
      <c r="L28" s="78"/>
      <c r="M28" s="107"/>
      <c r="N28" s="80"/>
      <c r="O28" s="169">
        <f t="shared" si="12"/>
        <v>0</v>
      </c>
      <c r="P28" s="186">
        <f t="shared" si="13"/>
        <v>0</v>
      </c>
      <c r="Q28" s="203"/>
    </row>
    <row r="29" spans="1:17">
      <c r="A29" s="73" t="s">
        <v>90</v>
      </c>
      <c r="B29" s="81"/>
      <c r="C29" s="75"/>
      <c r="D29" s="76"/>
      <c r="E29" s="108"/>
      <c r="F29" s="76"/>
      <c r="G29" s="169">
        <f t="shared" si="10"/>
        <v>0</v>
      </c>
      <c r="H29" s="75"/>
      <c r="I29" s="77"/>
      <c r="J29" s="76"/>
      <c r="K29" s="169">
        <f t="shared" si="11"/>
        <v>0</v>
      </c>
      <c r="L29" s="78"/>
      <c r="M29" s="107"/>
      <c r="N29" s="80"/>
      <c r="O29" s="169">
        <f t="shared" si="12"/>
        <v>0</v>
      </c>
      <c r="P29" s="186">
        <f t="shared" si="13"/>
        <v>0</v>
      </c>
      <c r="Q29" s="203"/>
    </row>
    <row r="30" spans="1:17">
      <c r="A30" s="73" t="s">
        <v>91</v>
      </c>
      <c r="B30" s="81"/>
      <c r="C30" s="75"/>
      <c r="D30" s="76"/>
      <c r="E30" s="108"/>
      <c r="F30" s="76"/>
      <c r="G30" s="169">
        <f t="shared" si="10"/>
        <v>0</v>
      </c>
      <c r="H30" s="75"/>
      <c r="I30" s="77"/>
      <c r="J30" s="76"/>
      <c r="K30" s="169">
        <f t="shared" ref="K30" si="17">H30*I30*J30</f>
        <v>0</v>
      </c>
      <c r="L30" s="78"/>
      <c r="M30" s="107"/>
      <c r="N30" s="80"/>
      <c r="O30" s="169">
        <f t="shared" si="12"/>
        <v>0</v>
      </c>
      <c r="P30" s="186">
        <f t="shared" si="13"/>
        <v>0</v>
      </c>
      <c r="Q30" s="203"/>
    </row>
    <row r="31" spans="1:17">
      <c r="A31" s="82"/>
      <c r="B31" s="83" t="s">
        <v>64</v>
      </c>
      <c r="C31" s="84"/>
      <c r="D31" s="85"/>
      <c r="E31" s="86"/>
      <c r="F31" s="85"/>
      <c r="G31" s="173">
        <f>SUM(G23:G30)</f>
        <v>0</v>
      </c>
      <c r="H31" s="84"/>
      <c r="I31" s="86"/>
      <c r="J31" s="85"/>
      <c r="K31" s="173">
        <f>SUM(K23:K30)</f>
        <v>0</v>
      </c>
      <c r="L31" s="88"/>
      <c r="M31" s="89"/>
      <c r="N31" s="90"/>
      <c r="O31" s="173">
        <f>SUM(O23:O30)</f>
        <v>0</v>
      </c>
      <c r="P31" s="181">
        <f>SUM(P23:P30)</f>
        <v>0</v>
      </c>
      <c r="Q31" s="200"/>
    </row>
    <row r="32" spans="1:17" ht="14.45" customHeight="1">
      <c r="A32" s="91"/>
      <c r="B32" s="109"/>
      <c r="C32" s="75"/>
      <c r="D32" s="76"/>
      <c r="E32" s="77"/>
      <c r="F32" s="76"/>
      <c r="G32" s="169"/>
      <c r="H32" s="75"/>
      <c r="I32" s="77"/>
      <c r="J32" s="76"/>
      <c r="K32" s="169"/>
      <c r="L32" s="78"/>
      <c r="M32" s="110"/>
      <c r="N32" s="80"/>
      <c r="O32" s="187"/>
      <c r="P32" s="180"/>
      <c r="Q32" s="199"/>
    </row>
    <row r="33" spans="1:17" ht="25.5">
      <c r="A33" s="64" t="s">
        <v>16</v>
      </c>
      <c r="B33" s="100" t="s">
        <v>82</v>
      </c>
      <c r="C33" s="101"/>
      <c r="D33" s="102"/>
      <c r="E33" s="103"/>
      <c r="F33" s="102"/>
      <c r="G33" s="172"/>
      <c r="H33" s="101"/>
      <c r="I33" s="103"/>
      <c r="J33" s="102"/>
      <c r="K33" s="172"/>
      <c r="L33" s="104"/>
      <c r="M33" s="105"/>
      <c r="N33" s="106"/>
      <c r="O33" s="184"/>
      <c r="P33" s="185"/>
      <c r="Q33" s="202" t="s">
        <v>78</v>
      </c>
    </row>
    <row r="34" spans="1:17">
      <c r="A34" s="73" t="s">
        <v>17</v>
      </c>
      <c r="B34" s="111"/>
      <c r="C34" s="75"/>
      <c r="D34" s="76"/>
      <c r="E34" s="77"/>
      <c r="F34" s="76"/>
      <c r="G34" s="169">
        <f>D34*E34*F34</f>
        <v>0</v>
      </c>
      <c r="H34" s="75"/>
      <c r="I34" s="77"/>
      <c r="J34" s="76"/>
      <c r="K34" s="169">
        <f>H34*I34*J34</f>
        <v>0</v>
      </c>
      <c r="L34" s="78"/>
      <c r="M34" s="107"/>
      <c r="N34" s="112"/>
      <c r="O34" s="169">
        <f>L34*M34*N34</f>
        <v>0</v>
      </c>
      <c r="P34" s="186">
        <f>G34+K34+O34</f>
        <v>0</v>
      </c>
      <c r="Q34" s="199"/>
    </row>
    <row r="35" spans="1:17">
      <c r="A35" s="73" t="s">
        <v>44</v>
      </c>
      <c r="B35" s="113"/>
      <c r="C35" s="75"/>
      <c r="D35" s="76"/>
      <c r="E35" s="77"/>
      <c r="F35" s="76"/>
      <c r="G35" s="169">
        <f t="shared" ref="G35:G42" si="18">D35*E35*F35</f>
        <v>0</v>
      </c>
      <c r="H35" s="75"/>
      <c r="I35" s="77"/>
      <c r="J35" s="76"/>
      <c r="K35" s="169">
        <f t="shared" ref="K35:K42" si="19">H35*I35*J35</f>
        <v>0</v>
      </c>
      <c r="L35" s="78"/>
      <c r="M35" s="107"/>
      <c r="N35" s="112"/>
      <c r="O35" s="169">
        <f>L35*M35*N35</f>
        <v>0</v>
      </c>
      <c r="P35" s="186">
        <f>G35+K35+O35</f>
        <v>0</v>
      </c>
      <c r="Q35" s="199"/>
    </row>
    <row r="36" spans="1:17">
      <c r="A36" s="73" t="s">
        <v>45</v>
      </c>
      <c r="B36" s="111"/>
      <c r="C36" s="75"/>
      <c r="D36" s="76"/>
      <c r="E36" s="77"/>
      <c r="F36" s="76"/>
      <c r="G36" s="169">
        <f t="shared" si="18"/>
        <v>0</v>
      </c>
      <c r="H36" s="75"/>
      <c r="I36" s="77"/>
      <c r="J36" s="76"/>
      <c r="K36" s="169">
        <f t="shared" si="19"/>
        <v>0</v>
      </c>
      <c r="L36" s="78"/>
      <c r="M36" s="107"/>
      <c r="N36" s="112"/>
      <c r="O36" s="169">
        <f t="shared" ref="O36:O42" si="20">L36*M36*N36</f>
        <v>0</v>
      </c>
      <c r="P36" s="186">
        <f t="shared" ref="P36:P37" si="21">G36+K36+O36</f>
        <v>0</v>
      </c>
      <c r="Q36" s="199"/>
    </row>
    <row r="37" spans="1:17">
      <c r="A37" s="73" t="s">
        <v>92</v>
      </c>
      <c r="B37" s="81"/>
      <c r="C37" s="75"/>
      <c r="D37" s="76"/>
      <c r="E37" s="77"/>
      <c r="F37" s="76"/>
      <c r="G37" s="169">
        <f t="shared" si="18"/>
        <v>0</v>
      </c>
      <c r="H37" s="75"/>
      <c r="I37" s="77"/>
      <c r="J37" s="76"/>
      <c r="K37" s="169">
        <f t="shared" si="19"/>
        <v>0</v>
      </c>
      <c r="L37" s="78"/>
      <c r="M37" s="114"/>
      <c r="N37" s="80"/>
      <c r="O37" s="169">
        <f t="shared" si="20"/>
        <v>0</v>
      </c>
      <c r="P37" s="186">
        <f t="shared" si="21"/>
        <v>0</v>
      </c>
      <c r="Q37" s="199"/>
    </row>
    <row r="38" spans="1:17">
      <c r="A38" s="73" t="s">
        <v>46</v>
      </c>
      <c r="B38" s="111"/>
      <c r="C38" s="75"/>
      <c r="D38" s="76"/>
      <c r="E38" s="77"/>
      <c r="F38" s="76"/>
      <c r="G38" s="169">
        <f t="shared" si="18"/>
        <v>0</v>
      </c>
      <c r="H38" s="75"/>
      <c r="I38" s="77"/>
      <c r="J38" s="76"/>
      <c r="K38" s="169">
        <f t="shared" si="19"/>
        <v>0</v>
      </c>
      <c r="L38" s="78"/>
      <c r="M38" s="107"/>
      <c r="N38" s="112"/>
      <c r="O38" s="169">
        <f t="shared" si="20"/>
        <v>0</v>
      </c>
      <c r="P38" s="186">
        <f>G38+K38+O38</f>
        <v>0</v>
      </c>
      <c r="Q38" s="199"/>
    </row>
    <row r="39" spans="1:17">
      <c r="A39" s="73" t="s">
        <v>47</v>
      </c>
      <c r="B39" s="113"/>
      <c r="C39" s="75"/>
      <c r="D39" s="76"/>
      <c r="E39" s="77"/>
      <c r="F39" s="76"/>
      <c r="G39" s="169">
        <f t="shared" si="18"/>
        <v>0</v>
      </c>
      <c r="H39" s="75"/>
      <c r="I39" s="77"/>
      <c r="J39" s="76"/>
      <c r="K39" s="169">
        <f t="shared" si="19"/>
        <v>0</v>
      </c>
      <c r="L39" s="78"/>
      <c r="M39" s="107"/>
      <c r="N39" s="112"/>
      <c r="O39" s="169">
        <f t="shared" si="20"/>
        <v>0</v>
      </c>
      <c r="P39" s="186">
        <f t="shared" ref="P39:P40" si="22">G39+K39+O39</f>
        <v>0</v>
      </c>
      <c r="Q39" s="199"/>
    </row>
    <row r="40" spans="1:17">
      <c r="A40" s="73" t="s">
        <v>93</v>
      </c>
      <c r="B40" s="111"/>
      <c r="C40" s="75"/>
      <c r="D40" s="76"/>
      <c r="E40" s="77"/>
      <c r="F40" s="76"/>
      <c r="G40" s="169">
        <f t="shared" si="18"/>
        <v>0</v>
      </c>
      <c r="H40" s="75"/>
      <c r="I40" s="77"/>
      <c r="J40" s="76"/>
      <c r="K40" s="169">
        <f t="shared" si="19"/>
        <v>0</v>
      </c>
      <c r="L40" s="78"/>
      <c r="M40" s="107"/>
      <c r="N40" s="112"/>
      <c r="O40" s="169">
        <f t="shared" si="20"/>
        <v>0</v>
      </c>
      <c r="P40" s="186">
        <f t="shared" si="22"/>
        <v>0</v>
      </c>
      <c r="Q40" s="199"/>
    </row>
    <row r="41" spans="1:17">
      <c r="A41" s="73" t="s">
        <v>94</v>
      </c>
      <c r="B41" s="81"/>
      <c r="C41" s="75"/>
      <c r="D41" s="76"/>
      <c r="E41" s="77"/>
      <c r="F41" s="76"/>
      <c r="G41" s="169">
        <f t="shared" si="18"/>
        <v>0</v>
      </c>
      <c r="H41" s="75"/>
      <c r="I41" s="77"/>
      <c r="J41" s="76"/>
      <c r="K41" s="169">
        <f t="shared" si="19"/>
        <v>0</v>
      </c>
      <c r="L41" s="78"/>
      <c r="M41" s="114"/>
      <c r="N41" s="80"/>
      <c r="O41" s="169">
        <f t="shared" si="20"/>
        <v>0</v>
      </c>
      <c r="P41" s="186">
        <f t="shared" ref="P41" si="23">L41*M41*N41</f>
        <v>0</v>
      </c>
      <c r="Q41" s="199"/>
    </row>
    <row r="42" spans="1:17">
      <c r="A42" s="73" t="s">
        <v>95</v>
      </c>
      <c r="B42" s="81"/>
      <c r="C42" s="75"/>
      <c r="D42" s="76"/>
      <c r="E42" s="77"/>
      <c r="F42" s="76"/>
      <c r="G42" s="169">
        <f t="shared" si="18"/>
        <v>0</v>
      </c>
      <c r="H42" s="75"/>
      <c r="I42" s="77"/>
      <c r="J42" s="76"/>
      <c r="K42" s="169">
        <f t="shared" si="19"/>
        <v>0</v>
      </c>
      <c r="L42" s="78"/>
      <c r="M42" s="114"/>
      <c r="N42" s="80"/>
      <c r="O42" s="169">
        <f t="shared" si="20"/>
        <v>0</v>
      </c>
      <c r="P42" s="186">
        <f t="shared" ref="P42" si="24">L42*M42*N42</f>
        <v>0</v>
      </c>
      <c r="Q42" s="199"/>
    </row>
    <row r="43" spans="1:17">
      <c r="A43" s="82"/>
      <c r="B43" s="83" t="s">
        <v>64</v>
      </c>
      <c r="C43" s="84"/>
      <c r="D43" s="85"/>
      <c r="E43" s="86"/>
      <c r="F43" s="85"/>
      <c r="G43" s="173">
        <f>SUM(G34:G42)</f>
        <v>0</v>
      </c>
      <c r="H43" s="84"/>
      <c r="I43" s="86"/>
      <c r="J43" s="85"/>
      <c r="K43" s="173">
        <f>SUM(K34:O42)</f>
        <v>0</v>
      </c>
      <c r="L43" s="88"/>
      <c r="M43" s="115"/>
      <c r="N43" s="116"/>
      <c r="O43" s="173">
        <f>SUM(O34:S42)</f>
        <v>0</v>
      </c>
      <c r="P43" s="188">
        <f>SUM(P34:P42)</f>
        <v>0</v>
      </c>
      <c r="Q43" s="200"/>
    </row>
    <row r="44" spans="1:17" ht="14.45" customHeight="1">
      <c r="A44" s="91"/>
      <c r="B44" s="109"/>
      <c r="C44" s="75"/>
      <c r="D44" s="76"/>
      <c r="E44" s="77"/>
      <c r="F44" s="76"/>
      <c r="G44" s="169"/>
      <c r="H44" s="75"/>
      <c r="I44" s="77"/>
      <c r="J44" s="76"/>
      <c r="K44" s="169"/>
      <c r="L44" s="78"/>
      <c r="M44" s="110"/>
      <c r="N44" s="80"/>
      <c r="O44" s="187"/>
      <c r="P44" s="180"/>
      <c r="Q44" s="199"/>
    </row>
    <row r="45" spans="1:17">
      <c r="A45" s="64" t="s">
        <v>18</v>
      </c>
      <c r="B45" s="100" t="s">
        <v>19</v>
      </c>
      <c r="C45" s="101"/>
      <c r="D45" s="102"/>
      <c r="E45" s="103"/>
      <c r="F45" s="102"/>
      <c r="G45" s="172"/>
      <c r="H45" s="101"/>
      <c r="I45" s="103"/>
      <c r="J45" s="102"/>
      <c r="K45" s="172"/>
      <c r="L45" s="104"/>
      <c r="M45" s="105"/>
      <c r="N45" s="106"/>
      <c r="O45" s="184"/>
      <c r="P45" s="185"/>
      <c r="Q45" s="202"/>
    </row>
    <row r="46" spans="1:17">
      <c r="A46" s="73" t="s">
        <v>20</v>
      </c>
      <c r="B46" s="81" t="s">
        <v>266</v>
      </c>
      <c r="C46" s="75"/>
      <c r="D46" s="76"/>
      <c r="E46" s="77"/>
      <c r="F46" s="76"/>
      <c r="G46" s="169">
        <f t="shared" ref="G46:G55" si="25">D46*E46*F46</f>
        <v>0</v>
      </c>
      <c r="H46" s="75"/>
      <c r="I46" s="77"/>
      <c r="J46" s="76"/>
      <c r="K46" s="169">
        <f t="shared" ref="K46:K55" si="26">H46*I46*J46</f>
        <v>0</v>
      </c>
      <c r="L46" s="78"/>
      <c r="M46" s="107"/>
      <c r="N46" s="112"/>
      <c r="O46" s="169">
        <f t="shared" ref="O46:O55" si="27">L46*M46*N46</f>
        <v>0</v>
      </c>
      <c r="P46" s="186">
        <f>G46+K46+O46</f>
        <v>0</v>
      </c>
      <c r="Q46" s="203"/>
    </row>
    <row r="47" spans="1:17">
      <c r="A47" s="73" t="s">
        <v>21</v>
      </c>
      <c r="B47" s="81" t="s">
        <v>75</v>
      </c>
      <c r="C47" s="75"/>
      <c r="D47" s="76"/>
      <c r="E47" s="77"/>
      <c r="F47" s="76"/>
      <c r="G47" s="169">
        <f t="shared" si="25"/>
        <v>0</v>
      </c>
      <c r="H47" s="75"/>
      <c r="I47" s="77"/>
      <c r="J47" s="76"/>
      <c r="K47" s="169">
        <f t="shared" si="26"/>
        <v>0</v>
      </c>
      <c r="L47" s="78"/>
      <c r="M47" s="114"/>
      <c r="N47" s="112"/>
      <c r="O47" s="169">
        <f t="shared" si="27"/>
        <v>0</v>
      </c>
      <c r="P47" s="186">
        <f t="shared" ref="P47:P55" si="28">G47+K47+O47</f>
        <v>0</v>
      </c>
      <c r="Q47" s="203"/>
    </row>
    <row r="48" spans="1:17">
      <c r="A48" s="73" t="s">
        <v>22</v>
      </c>
      <c r="B48" s="81" t="s">
        <v>80</v>
      </c>
      <c r="C48" s="75"/>
      <c r="D48" s="76"/>
      <c r="E48" s="77"/>
      <c r="F48" s="76"/>
      <c r="G48" s="169">
        <f t="shared" si="25"/>
        <v>0</v>
      </c>
      <c r="H48" s="75"/>
      <c r="I48" s="77"/>
      <c r="J48" s="76"/>
      <c r="K48" s="169">
        <f t="shared" si="26"/>
        <v>0</v>
      </c>
      <c r="L48" s="78"/>
      <c r="M48" s="114"/>
      <c r="N48" s="112"/>
      <c r="O48" s="169">
        <f t="shared" si="27"/>
        <v>0</v>
      </c>
      <c r="P48" s="186">
        <f t="shared" si="28"/>
        <v>0</v>
      </c>
      <c r="Q48" s="203"/>
    </row>
    <row r="49" spans="1:17">
      <c r="A49" s="73" t="s">
        <v>48</v>
      </c>
      <c r="B49" s="109" t="s">
        <v>76</v>
      </c>
      <c r="C49" s="75"/>
      <c r="D49" s="76"/>
      <c r="E49" s="77"/>
      <c r="F49" s="76"/>
      <c r="G49" s="169">
        <f t="shared" si="25"/>
        <v>0</v>
      </c>
      <c r="H49" s="75"/>
      <c r="I49" s="77"/>
      <c r="J49" s="76"/>
      <c r="K49" s="169">
        <f t="shared" si="26"/>
        <v>0</v>
      </c>
      <c r="L49" s="78"/>
      <c r="M49" s="114"/>
      <c r="N49" s="112"/>
      <c r="O49" s="169">
        <f t="shared" si="27"/>
        <v>0</v>
      </c>
      <c r="P49" s="186">
        <f t="shared" si="28"/>
        <v>0</v>
      </c>
      <c r="Q49" s="203"/>
    </row>
    <row r="50" spans="1:17">
      <c r="A50" s="73" t="s">
        <v>49</v>
      </c>
      <c r="B50" s="109"/>
      <c r="C50" s="75"/>
      <c r="D50" s="76"/>
      <c r="E50" s="77"/>
      <c r="F50" s="76"/>
      <c r="G50" s="169">
        <f t="shared" si="25"/>
        <v>0</v>
      </c>
      <c r="H50" s="75"/>
      <c r="I50" s="77"/>
      <c r="J50" s="76"/>
      <c r="K50" s="169">
        <f t="shared" si="26"/>
        <v>0</v>
      </c>
      <c r="L50" s="78"/>
      <c r="M50" s="114"/>
      <c r="N50" s="112"/>
      <c r="O50" s="169">
        <f t="shared" si="27"/>
        <v>0</v>
      </c>
      <c r="P50" s="186">
        <f t="shared" si="28"/>
        <v>0</v>
      </c>
      <c r="Q50" s="203"/>
    </row>
    <row r="51" spans="1:17">
      <c r="A51" s="73" t="s">
        <v>50</v>
      </c>
      <c r="B51" s="109"/>
      <c r="C51" s="75"/>
      <c r="D51" s="76"/>
      <c r="E51" s="77"/>
      <c r="F51" s="76"/>
      <c r="G51" s="169">
        <f t="shared" si="25"/>
        <v>0</v>
      </c>
      <c r="H51" s="75"/>
      <c r="I51" s="77"/>
      <c r="J51" s="76"/>
      <c r="K51" s="169">
        <f t="shared" si="26"/>
        <v>0</v>
      </c>
      <c r="L51" s="78"/>
      <c r="M51" s="114"/>
      <c r="N51" s="112"/>
      <c r="O51" s="169">
        <f t="shared" si="27"/>
        <v>0</v>
      </c>
      <c r="P51" s="186">
        <f t="shared" si="28"/>
        <v>0</v>
      </c>
      <c r="Q51" s="203"/>
    </row>
    <row r="52" spans="1:17">
      <c r="A52" s="73" t="s">
        <v>96</v>
      </c>
      <c r="B52" s="109"/>
      <c r="C52" s="75"/>
      <c r="D52" s="76"/>
      <c r="E52" s="77"/>
      <c r="F52" s="76"/>
      <c r="G52" s="169">
        <f t="shared" si="25"/>
        <v>0</v>
      </c>
      <c r="H52" s="75"/>
      <c r="I52" s="77"/>
      <c r="J52" s="76"/>
      <c r="K52" s="169">
        <f t="shared" si="26"/>
        <v>0</v>
      </c>
      <c r="L52" s="78"/>
      <c r="M52" s="114"/>
      <c r="N52" s="112"/>
      <c r="O52" s="169">
        <f t="shared" si="27"/>
        <v>0</v>
      </c>
      <c r="P52" s="186">
        <f t="shared" ref="P52:P53" si="29">G52+K52+O52</f>
        <v>0</v>
      </c>
      <c r="Q52" s="203"/>
    </row>
    <row r="53" spans="1:17">
      <c r="A53" s="73" t="s">
        <v>97</v>
      </c>
      <c r="B53" s="109"/>
      <c r="C53" s="75"/>
      <c r="D53" s="76"/>
      <c r="E53" s="77"/>
      <c r="F53" s="76"/>
      <c r="G53" s="169">
        <f t="shared" si="25"/>
        <v>0</v>
      </c>
      <c r="H53" s="75"/>
      <c r="I53" s="77"/>
      <c r="J53" s="76"/>
      <c r="K53" s="169">
        <f t="shared" si="26"/>
        <v>0</v>
      </c>
      <c r="L53" s="78"/>
      <c r="M53" s="114"/>
      <c r="N53" s="112"/>
      <c r="O53" s="169">
        <f t="shared" si="27"/>
        <v>0</v>
      </c>
      <c r="P53" s="186">
        <f t="shared" si="29"/>
        <v>0</v>
      </c>
      <c r="Q53" s="203"/>
    </row>
    <row r="54" spans="1:17">
      <c r="A54" s="73" t="s">
        <v>98</v>
      </c>
      <c r="B54" s="109"/>
      <c r="C54" s="75"/>
      <c r="D54" s="76"/>
      <c r="E54" s="77"/>
      <c r="F54" s="76"/>
      <c r="G54" s="169">
        <f t="shared" si="25"/>
        <v>0</v>
      </c>
      <c r="H54" s="75"/>
      <c r="I54" s="77"/>
      <c r="J54" s="76"/>
      <c r="K54" s="169">
        <f t="shared" si="26"/>
        <v>0</v>
      </c>
      <c r="L54" s="78"/>
      <c r="M54" s="114"/>
      <c r="N54" s="112"/>
      <c r="O54" s="169">
        <f t="shared" si="27"/>
        <v>0</v>
      </c>
      <c r="P54" s="186">
        <f t="shared" si="28"/>
        <v>0</v>
      </c>
      <c r="Q54" s="203"/>
    </row>
    <row r="55" spans="1:17">
      <c r="A55" s="73" t="s">
        <v>99</v>
      </c>
      <c r="B55" s="109"/>
      <c r="C55" s="75"/>
      <c r="D55" s="76"/>
      <c r="E55" s="77"/>
      <c r="F55" s="76"/>
      <c r="G55" s="169">
        <f t="shared" si="25"/>
        <v>0</v>
      </c>
      <c r="H55" s="75"/>
      <c r="I55" s="77"/>
      <c r="J55" s="76"/>
      <c r="K55" s="169">
        <f t="shared" si="26"/>
        <v>0</v>
      </c>
      <c r="L55" s="78"/>
      <c r="M55" s="114"/>
      <c r="N55" s="112"/>
      <c r="O55" s="169">
        <f t="shared" si="27"/>
        <v>0</v>
      </c>
      <c r="P55" s="186">
        <f t="shared" si="28"/>
        <v>0</v>
      </c>
      <c r="Q55" s="203"/>
    </row>
    <row r="56" spans="1:17">
      <c r="A56" s="82"/>
      <c r="B56" s="83" t="s">
        <v>64</v>
      </c>
      <c r="C56" s="117"/>
      <c r="D56" s="118"/>
      <c r="E56" s="119"/>
      <c r="F56" s="118"/>
      <c r="G56" s="174">
        <f>SUM(G46:G55)</f>
        <v>0</v>
      </c>
      <c r="H56" s="117"/>
      <c r="I56" s="119"/>
      <c r="J56" s="118"/>
      <c r="K56" s="174">
        <f>SUM(K46:K55)</f>
        <v>0</v>
      </c>
      <c r="L56" s="88"/>
      <c r="M56" s="115"/>
      <c r="N56" s="116"/>
      <c r="O56" s="174">
        <f>SUM(O46:O55)</f>
        <v>0</v>
      </c>
      <c r="P56" s="188">
        <f>SUM(P46:P55)</f>
        <v>0</v>
      </c>
      <c r="Q56" s="200"/>
    </row>
    <row r="57" spans="1:17" ht="13.7" customHeight="1">
      <c r="A57" s="91"/>
      <c r="B57" s="120"/>
      <c r="C57" s="121"/>
      <c r="D57" s="122"/>
      <c r="E57" s="123"/>
      <c r="F57" s="122"/>
      <c r="G57" s="175"/>
      <c r="H57" s="121"/>
      <c r="I57" s="123"/>
      <c r="J57" s="122"/>
      <c r="K57" s="175"/>
      <c r="L57" s="96"/>
      <c r="M57" s="110"/>
      <c r="N57" s="112"/>
      <c r="O57" s="189"/>
      <c r="P57" s="186"/>
      <c r="Q57" s="203"/>
    </row>
    <row r="58" spans="1:17">
      <c r="A58" s="64" t="s">
        <v>23</v>
      </c>
      <c r="B58" s="100" t="s">
        <v>24</v>
      </c>
      <c r="C58" s="101"/>
      <c r="D58" s="102"/>
      <c r="E58" s="103"/>
      <c r="F58" s="102"/>
      <c r="G58" s="172"/>
      <c r="H58" s="101"/>
      <c r="I58" s="103"/>
      <c r="J58" s="102"/>
      <c r="K58" s="172"/>
      <c r="L58" s="104"/>
      <c r="M58" s="105"/>
      <c r="N58" s="106"/>
      <c r="O58" s="184"/>
      <c r="P58" s="185"/>
      <c r="Q58" s="202"/>
    </row>
    <row r="59" spans="1:17">
      <c r="A59" s="124" t="s">
        <v>25</v>
      </c>
      <c r="B59" s="125"/>
      <c r="C59" s="126"/>
      <c r="D59" s="127"/>
      <c r="E59" s="128"/>
      <c r="F59" s="127"/>
      <c r="G59" s="176"/>
      <c r="H59" s="126"/>
      <c r="I59" s="129"/>
      <c r="J59" s="127"/>
      <c r="K59" s="176"/>
      <c r="L59" s="130"/>
      <c r="M59" s="131"/>
      <c r="N59" s="132"/>
      <c r="O59" s="190"/>
      <c r="P59" s="191"/>
      <c r="Q59" s="204"/>
    </row>
    <row r="60" spans="1:17">
      <c r="A60" s="73" t="s">
        <v>100</v>
      </c>
      <c r="B60" s="81"/>
      <c r="C60" s="75"/>
      <c r="D60" s="76"/>
      <c r="E60" s="77"/>
      <c r="F60" s="76"/>
      <c r="G60" s="169">
        <f t="shared" ref="G60:G180" si="30">D60*E60*F60</f>
        <v>0</v>
      </c>
      <c r="H60" s="75"/>
      <c r="I60" s="77"/>
      <c r="J60" s="76"/>
      <c r="K60" s="169">
        <f t="shared" ref="K60:K180" si="31">H60*I60*J60</f>
        <v>0</v>
      </c>
      <c r="L60" s="78"/>
      <c r="M60" s="114"/>
      <c r="N60" s="112"/>
      <c r="O60" s="169">
        <f t="shared" ref="O60:O74" si="32">L60*M60*N60</f>
        <v>0</v>
      </c>
      <c r="P60" s="186">
        <f>G60+K60+O60</f>
        <v>0</v>
      </c>
      <c r="Q60" s="205"/>
    </row>
    <row r="61" spans="1:17">
      <c r="A61" s="73" t="s">
        <v>101</v>
      </c>
      <c r="B61" s="81"/>
      <c r="C61" s="75"/>
      <c r="D61" s="76"/>
      <c r="E61" s="77"/>
      <c r="F61" s="76"/>
      <c r="G61" s="169">
        <f t="shared" ref="G61:G67" si="33">D61*E61*F61</f>
        <v>0</v>
      </c>
      <c r="H61" s="75"/>
      <c r="I61" s="77"/>
      <c r="J61" s="76"/>
      <c r="K61" s="169">
        <f t="shared" ref="K61:K67" si="34">H61*I61*J61</f>
        <v>0</v>
      </c>
      <c r="L61" s="78"/>
      <c r="M61" s="114"/>
      <c r="N61" s="112"/>
      <c r="O61" s="169">
        <f t="shared" si="32"/>
        <v>0</v>
      </c>
      <c r="P61" s="186">
        <f t="shared" ref="P61:P67" si="35">G61+K61+O61</f>
        <v>0</v>
      </c>
      <c r="Q61" s="205"/>
    </row>
    <row r="62" spans="1:17">
      <c r="A62" s="73" t="s">
        <v>102</v>
      </c>
      <c r="B62" s="81"/>
      <c r="C62" s="75"/>
      <c r="D62" s="76"/>
      <c r="E62" s="77"/>
      <c r="F62" s="76"/>
      <c r="G62" s="169">
        <f t="shared" si="33"/>
        <v>0</v>
      </c>
      <c r="H62" s="75"/>
      <c r="I62" s="77"/>
      <c r="J62" s="76"/>
      <c r="K62" s="169">
        <f t="shared" si="34"/>
        <v>0</v>
      </c>
      <c r="L62" s="78"/>
      <c r="M62" s="114"/>
      <c r="N62" s="112"/>
      <c r="O62" s="169">
        <f t="shared" si="32"/>
        <v>0</v>
      </c>
      <c r="P62" s="186">
        <f t="shared" si="35"/>
        <v>0</v>
      </c>
      <c r="Q62" s="205"/>
    </row>
    <row r="63" spans="1:17">
      <c r="A63" s="73" t="s">
        <v>103</v>
      </c>
      <c r="B63" s="81"/>
      <c r="C63" s="75"/>
      <c r="D63" s="76"/>
      <c r="E63" s="77"/>
      <c r="F63" s="76"/>
      <c r="G63" s="169">
        <f t="shared" si="33"/>
        <v>0</v>
      </c>
      <c r="H63" s="75"/>
      <c r="I63" s="77"/>
      <c r="J63" s="76"/>
      <c r="K63" s="169">
        <f t="shared" si="34"/>
        <v>0</v>
      </c>
      <c r="L63" s="78"/>
      <c r="M63" s="114"/>
      <c r="N63" s="112"/>
      <c r="O63" s="169">
        <f t="shared" si="32"/>
        <v>0</v>
      </c>
      <c r="P63" s="186">
        <f t="shared" si="35"/>
        <v>0</v>
      </c>
      <c r="Q63" s="205"/>
    </row>
    <row r="64" spans="1:17">
      <c r="A64" s="73" t="s">
        <v>104</v>
      </c>
      <c r="B64" s="81"/>
      <c r="C64" s="75"/>
      <c r="D64" s="76"/>
      <c r="E64" s="77"/>
      <c r="F64" s="76"/>
      <c r="G64" s="169">
        <f t="shared" si="33"/>
        <v>0</v>
      </c>
      <c r="H64" s="75"/>
      <c r="I64" s="77"/>
      <c r="J64" s="76"/>
      <c r="K64" s="169">
        <f t="shared" si="34"/>
        <v>0</v>
      </c>
      <c r="L64" s="78"/>
      <c r="M64" s="114"/>
      <c r="N64" s="112"/>
      <c r="O64" s="169">
        <f t="shared" si="32"/>
        <v>0</v>
      </c>
      <c r="P64" s="186">
        <f t="shared" si="35"/>
        <v>0</v>
      </c>
      <c r="Q64" s="205"/>
    </row>
    <row r="65" spans="1:17">
      <c r="A65" s="73" t="s">
        <v>105</v>
      </c>
      <c r="B65" s="81"/>
      <c r="C65" s="75"/>
      <c r="D65" s="76"/>
      <c r="E65" s="77"/>
      <c r="F65" s="76"/>
      <c r="G65" s="169">
        <f t="shared" si="33"/>
        <v>0</v>
      </c>
      <c r="H65" s="75"/>
      <c r="I65" s="77"/>
      <c r="J65" s="76"/>
      <c r="K65" s="169">
        <f t="shared" si="34"/>
        <v>0</v>
      </c>
      <c r="L65" s="78"/>
      <c r="M65" s="114"/>
      <c r="N65" s="112"/>
      <c r="O65" s="169">
        <f t="shared" si="32"/>
        <v>0</v>
      </c>
      <c r="P65" s="186">
        <f t="shared" si="35"/>
        <v>0</v>
      </c>
      <c r="Q65" s="205"/>
    </row>
    <row r="66" spans="1:17">
      <c r="A66" s="73" t="s">
        <v>106</v>
      </c>
      <c r="B66" s="81"/>
      <c r="C66" s="75"/>
      <c r="D66" s="76"/>
      <c r="E66" s="77"/>
      <c r="F66" s="76"/>
      <c r="G66" s="169">
        <f t="shared" si="33"/>
        <v>0</v>
      </c>
      <c r="H66" s="75"/>
      <c r="I66" s="77"/>
      <c r="J66" s="76"/>
      <c r="K66" s="169">
        <f t="shared" si="34"/>
        <v>0</v>
      </c>
      <c r="L66" s="78"/>
      <c r="M66" s="114"/>
      <c r="N66" s="112"/>
      <c r="O66" s="169">
        <f t="shared" si="32"/>
        <v>0</v>
      </c>
      <c r="P66" s="186">
        <f t="shared" si="35"/>
        <v>0</v>
      </c>
      <c r="Q66" s="205"/>
    </row>
    <row r="67" spans="1:17">
      <c r="A67" s="73" t="s">
        <v>107</v>
      </c>
      <c r="B67" s="81"/>
      <c r="C67" s="75"/>
      <c r="D67" s="76"/>
      <c r="E67" s="77"/>
      <c r="F67" s="76"/>
      <c r="G67" s="169">
        <f t="shared" si="33"/>
        <v>0</v>
      </c>
      <c r="H67" s="75"/>
      <c r="I67" s="77"/>
      <c r="J67" s="76"/>
      <c r="K67" s="169">
        <f t="shared" si="34"/>
        <v>0</v>
      </c>
      <c r="L67" s="78"/>
      <c r="M67" s="114"/>
      <c r="N67" s="112"/>
      <c r="O67" s="169">
        <f t="shared" si="32"/>
        <v>0</v>
      </c>
      <c r="P67" s="186">
        <f t="shared" si="35"/>
        <v>0</v>
      </c>
      <c r="Q67" s="205"/>
    </row>
    <row r="68" spans="1:17">
      <c r="A68" s="73" t="s">
        <v>171</v>
      </c>
      <c r="B68" s="81"/>
      <c r="C68" s="75"/>
      <c r="D68" s="76"/>
      <c r="E68" s="77"/>
      <c r="F68" s="76"/>
      <c r="G68" s="169">
        <f t="shared" si="30"/>
        <v>0</v>
      </c>
      <c r="H68" s="75"/>
      <c r="I68" s="77"/>
      <c r="J68" s="76"/>
      <c r="K68" s="169">
        <f t="shared" si="31"/>
        <v>0</v>
      </c>
      <c r="L68" s="78"/>
      <c r="M68" s="114"/>
      <c r="N68" s="112"/>
      <c r="O68" s="169">
        <f t="shared" si="32"/>
        <v>0</v>
      </c>
      <c r="P68" s="186">
        <f t="shared" ref="P68:P70" si="36">G68+K68+O68</f>
        <v>0</v>
      </c>
      <c r="Q68" s="205"/>
    </row>
    <row r="69" spans="1:17">
      <c r="A69" s="73" t="s">
        <v>172</v>
      </c>
      <c r="B69" s="81"/>
      <c r="C69" s="75"/>
      <c r="D69" s="76"/>
      <c r="E69" s="77"/>
      <c r="F69" s="76"/>
      <c r="G69" s="169">
        <f t="shared" si="30"/>
        <v>0</v>
      </c>
      <c r="H69" s="75"/>
      <c r="I69" s="77"/>
      <c r="J69" s="76"/>
      <c r="K69" s="169">
        <f t="shared" si="31"/>
        <v>0</v>
      </c>
      <c r="L69" s="78"/>
      <c r="M69" s="114"/>
      <c r="N69" s="112"/>
      <c r="O69" s="169">
        <f t="shared" si="32"/>
        <v>0</v>
      </c>
      <c r="P69" s="186">
        <f t="shared" si="36"/>
        <v>0</v>
      </c>
      <c r="Q69" s="205"/>
    </row>
    <row r="70" spans="1:17">
      <c r="A70" s="73" t="s">
        <v>173</v>
      </c>
      <c r="B70" s="81"/>
      <c r="C70" s="75"/>
      <c r="D70" s="76"/>
      <c r="E70" s="77"/>
      <c r="F70" s="76"/>
      <c r="G70" s="169">
        <f t="shared" si="30"/>
        <v>0</v>
      </c>
      <c r="H70" s="75"/>
      <c r="I70" s="77"/>
      <c r="J70" s="76"/>
      <c r="K70" s="169">
        <f t="shared" si="31"/>
        <v>0</v>
      </c>
      <c r="L70" s="78"/>
      <c r="M70" s="114"/>
      <c r="N70" s="112"/>
      <c r="O70" s="169">
        <f t="shared" si="32"/>
        <v>0</v>
      </c>
      <c r="P70" s="186">
        <f t="shared" si="36"/>
        <v>0</v>
      </c>
      <c r="Q70" s="205"/>
    </row>
    <row r="71" spans="1:17">
      <c r="A71" s="73" t="s">
        <v>174</v>
      </c>
      <c r="B71" s="81"/>
      <c r="C71" s="75"/>
      <c r="D71" s="76"/>
      <c r="E71" s="77"/>
      <c r="F71" s="76"/>
      <c r="G71" s="169">
        <f t="shared" si="30"/>
        <v>0</v>
      </c>
      <c r="H71" s="75"/>
      <c r="I71" s="77"/>
      <c r="J71" s="76"/>
      <c r="K71" s="169">
        <f t="shared" si="31"/>
        <v>0</v>
      </c>
      <c r="L71" s="78"/>
      <c r="M71" s="114"/>
      <c r="N71" s="112"/>
      <c r="O71" s="169">
        <f t="shared" si="32"/>
        <v>0</v>
      </c>
      <c r="P71" s="186">
        <f t="shared" ref="P71:P74" si="37">G71+K71+O71</f>
        <v>0</v>
      </c>
      <c r="Q71" s="205"/>
    </row>
    <row r="72" spans="1:17">
      <c r="A72" s="73" t="s">
        <v>175</v>
      </c>
      <c r="B72" s="81"/>
      <c r="C72" s="75"/>
      <c r="D72" s="76"/>
      <c r="E72" s="77"/>
      <c r="F72" s="76"/>
      <c r="G72" s="169">
        <f t="shared" si="30"/>
        <v>0</v>
      </c>
      <c r="H72" s="75"/>
      <c r="I72" s="77"/>
      <c r="J72" s="76"/>
      <c r="K72" s="169">
        <f t="shared" si="31"/>
        <v>0</v>
      </c>
      <c r="L72" s="78"/>
      <c r="M72" s="114"/>
      <c r="N72" s="112"/>
      <c r="O72" s="169">
        <f t="shared" si="32"/>
        <v>0</v>
      </c>
      <c r="P72" s="186">
        <f t="shared" si="37"/>
        <v>0</v>
      </c>
      <c r="Q72" s="205"/>
    </row>
    <row r="73" spans="1:17">
      <c r="A73" s="73" t="s">
        <v>176</v>
      </c>
      <c r="B73" s="81"/>
      <c r="C73" s="75"/>
      <c r="D73" s="76"/>
      <c r="E73" s="77"/>
      <c r="F73" s="76"/>
      <c r="G73" s="169">
        <f t="shared" si="30"/>
        <v>0</v>
      </c>
      <c r="H73" s="75"/>
      <c r="I73" s="77"/>
      <c r="J73" s="76"/>
      <c r="K73" s="169">
        <f t="shared" si="31"/>
        <v>0</v>
      </c>
      <c r="L73" s="78"/>
      <c r="M73" s="114"/>
      <c r="N73" s="112"/>
      <c r="O73" s="169">
        <f t="shared" si="32"/>
        <v>0</v>
      </c>
      <c r="P73" s="186">
        <f t="shared" si="37"/>
        <v>0</v>
      </c>
      <c r="Q73" s="205"/>
    </row>
    <row r="74" spans="1:17">
      <c r="A74" s="73" t="s">
        <v>177</v>
      </c>
      <c r="B74" s="81"/>
      <c r="C74" s="75"/>
      <c r="D74" s="76"/>
      <c r="E74" s="77"/>
      <c r="F74" s="76"/>
      <c r="G74" s="169">
        <f t="shared" si="30"/>
        <v>0</v>
      </c>
      <c r="H74" s="75"/>
      <c r="I74" s="77"/>
      <c r="J74" s="76"/>
      <c r="K74" s="169">
        <f t="shared" si="31"/>
        <v>0</v>
      </c>
      <c r="L74" s="78"/>
      <c r="M74" s="114"/>
      <c r="N74" s="112"/>
      <c r="O74" s="169">
        <f t="shared" si="32"/>
        <v>0</v>
      </c>
      <c r="P74" s="186">
        <f t="shared" si="37"/>
        <v>0</v>
      </c>
      <c r="Q74" s="205"/>
    </row>
    <row r="75" spans="1:17">
      <c r="A75" s="124" t="s">
        <v>26</v>
      </c>
      <c r="B75" s="125"/>
      <c r="C75" s="126"/>
      <c r="D75" s="127"/>
      <c r="E75" s="128"/>
      <c r="F75" s="127"/>
      <c r="G75" s="176"/>
      <c r="H75" s="126"/>
      <c r="I75" s="129"/>
      <c r="J75" s="127"/>
      <c r="K75" s="176"/>
      <c r="L75" s="130"/>
      <c r="M75" s="131"/>
      <c r="N75" s="132"/>
      <c r="O75" s="190"/>
      <c r="P75" s="191"/>
      <c r="Q75" s="204"/>
    </row>
    <row r="76" spans="1:17">
      <c r="A76" s="73" t="s">
        <v>108</v>
      </c>
      <c r="B76" s="81"/>
      <c r="C76" s="75"/>
      <c r="D76" s="76"/>
      <c r="E76" s="77"/>
      <c r="F76" s="76"/>
      <c r="G76" s="169">
        <f t="shared" si="30"/>
        <v>0</v>
      </c>
      <c r="H76" s="75"/>
      <c r="I76" s="77"/>
      <c r="J76" s="76"/>
      <c r="K76" s="169">
        <f t="shared" si="31"/>
        <v>0</v>
      </c>
      <c r="L76" s="78"/>
      <c r="M76" s="107"/>
      <c r="N76" s="112"/>
      <c r="O76" s="169">
        <f t="shared" ref="O76:O90" si="38">L76*M76*N76</f>
        <v>0</v>
      </c>
      <c r="P76" s="186">
        <f>G76+K76+O76</f>
        <v>0</v>
      </c>
      <c r="Q76" s="205"/>
    </row>
    <row r="77" spans="1:17">
      <c r="A77" s="73" t="s">
        <v>109</v>
      </c>
      <c r="B77" s="81"/>
      <c r="C77" s="75"/>
      <c r="D77" s="76"/>
      <c r="E77" s="77"/>
      <c r="F77" s="76"/>
      <c r="G77" s="169">
        <f t="shared" ref="G77:G83" si="39">D77*E77*F77</f>
        <v>0</v>
      </c>
      <c r="H77" s="75"/>
      <c r="I77" s="77"/>
      <c r="J77" s="76"/>
      <c r="K77" s="169">
        <f t="shared" ref="K77:K83" si="40">H77*I77*J77</f>
        <v>0</v>
      </c>
      <c r="L77" s="78"/>
      <c r="M77" s="107"/>
      <c r="N77" s="112"/>
      <c r="O77" s="169">
        <f t="shared" si="38"/>
        <v>0</v>
      </c>
      <c r="P77" s="186">
        <f t="shared" ref="P77:P83" si="41">G77+K77+O77</f>
        <v>0</v>
      </c>
      <c r="Q77" s="205"/>
    </row>
    <row r="78" spans="1:17">
      <c r="A78" s="73" t="s">
        <v>110</v>
      </c>
      <c r="B78" s="81"/>
      <c r="C78" s="75"/>
      <c r="D78" s="76"/>
      <c r="E78" s="77"/>
      <c r="F78" s="76"/>
      <c r="G78" s="169">
        <f t="shared" si="39"/>
        <v>0</v>
      </c>
      <c r="H78" s="75"/>
      <c r="I78" s="77"/>
      <c r="J78" s="76"/>
      <c r="K78" s="169">
        <f t="shared" si="40"/>
        <v>0</v>
      </c>
      <c r="L78" s="78"/>
      <c r="M78" s="107"/>
      <c r="N78" s="112"/>
      <c r="O78" s="169">
        <f t="shared" si="38"/>
        <v>0</v>
      </c>
      <c r="P78" s="186">
        <f t="shared" si="41"/>
        <v>0</v>
      </c>
      <c r="Q78" s="205"/>
    </row>
    <row r="79" spans="1:17">
      <c r="A79" s="73" t="s">
        <v>111</v>
      </c>
      <c r="B79" s="81"/>
      <c r="C79" s="75"/>
      <c r="D79" s="76"/>
      <c r="E79" s="77"/>
      <c r="F79" s="76"/>
      <c r="G79" s="169">
        <f t="shared" si="39"/>
        <v>0</v>
      </c>
      <c r="H79" s="75"/>
      <c r="I79" s="77"/>
      <c r="J79" s="76"/>
      <c r="K79" s="169">
        <f t="shared" si="40"/>
        <v>0</v>
      </c>
      <c r="L79" s="78"/>
      <c r="M79" s="107"/>
      <c r="N79" s="112"/>
      <c r="O79" s="169">
        <f t="shared" si="38"/>
        <v>0</v>
      </c>
      <c r="P79" s="186">
        <f t="shared" si="41"/>
        <v>0</v>
      </c>
      <c r="Q79" s="205"/>
    </row>
    <row r="80" spans="1:17">
      <c r="A80" s="73" t="s">
        <v>112</v>
      </c>
      <c r="B80" s="81"/>
      <c r="C80" s="75"/>
      <c r="D80" s="76"/>
      <c r="E80" s="77"/>
      <c r="F80" s="76"/>
      <c r="G80" s="169">
        <f t="shared" si="39"/>
        <v>0</v>
      </c>
      <c r="H80" s="75"/>
      <c r="I80" s="77"/>
      <c r="J80" s="76"/>
      <c r="K80" s="169">
        <f t="shared" si="40"/>
        <v>0</v>
      </c>
      <c r="L80" s="78"/>
      <c r="M80" s="107"/>
      <c r="N80" s="112"/>
      <c r="O80" s="169">
        <f t="shared" si="38"/>
        <v>0</v>
      </c>
      <c r="P80" s="186">
        <f t="shared" si="41"/>
        <v>0</v>
      </c>
      <c r="Q80" s="205"/>
    </row>
    <row r="81" spans="1:17">
      <c r="A81" s="73" t="s">
        <v>113</v>
      </c>
      <c r="B81" s="81"/>
      <c r="C81" s="75"/>
      <c r="D81" s="76"/>
      <c r="E81" s="77"/>
      <c r="F81" s="76"/>
      <c r="G81" s="169">
        <f t="shared" si="39"/>
        <v>0</v>
      </c>
      <c r="H81" s="75"/>
      <c r="I81" s="77"/>
      <c r="J81" s="76"/>
      <c r="K81" s="169">
        <f t="shared" si="40"/>
        <v>0</v>
      </c>
      <c r="L81" s="78"/>
      <c r="M81" s="107"/>
      <c r="N81" s="112"/>
      <c r="O81" s="169">
        <f t="shared" si="38"/>
        <v>0</v>
      </c>
      <c r="P81" s="186">
        <f t="shared" si="41"/>
        <v>0</v>
      </c>
      <c r="Q81" s="205"/>
    </row>
    <row r="82" spans="1:17">
      <c r="A82" s="73" t="s">
        <v>114</v>
      </c>
      <c r="B82" s="81"/>
      <c r="C82" s="75"/>
      <c r="D82" s="76"/>
      <c r="E82" s="77"/>
      <c r="F82" s="76"/>
      <c r="G82" s="169">
        <f t="shared" si="39"/>
        <v>0</v>
      </c>
      <c r="H82" s="75"/>
      <c r="I82" s="77"/>
      <c r="J82" s="76"/>
      <c r="K82" s="169">
        <f t="shared" si="40"/>
        <v>0</v>
      </c>
      <c r="L82" s="78"/>
      <c r="M82" s="107"/>
      <c r="N82" s="112"/>
      <c r="O82" s="169">
        <f t="shared" si="38"/>
        <v>0</v>
      </c>
      <c r="P82" s="186">
        <f t="shared" si="41"/>
        <v>0</v>
      </c>
      <c r="Q82" s="205"/>
    </row>
    <row r="83" spans="1:17">
      <c r="A83" s="73" t="s">
        <v>115</v>
      </c>
      <c r="B83" s="81"/>
      <c r="C83" s="75"/>
      <c r="D83" s="76"/>
      <c r="E83" s="77"/>
      <c r="F83" s="76"/>
      <c r="G83" s="169">
        <f t="shared" si="39"/>
        <v>0</v>
      </c>
      <c r="H83" s="75"/>
      <c r="I83" s="77"/>
      <c r="J83" s="76"/>
      <c r="K83" s="169">
        <f t="shared" si="40"/>
        <v>0</v>
      </c>
      <c r="L83" s="78"/>
      <c r="M83" s="107"/>
      <c r="N83" s="112"/>
      <c r="O83" s="169">
        <f t="shared" si="38"/>
        <v>0</v>
      </c>
      <c r="P83" s="186">
        <f t="shared" si="41"/>
        <v>0</v>
      </c>
      <c r="Q83" s="205"/>
    </row>
    <row r="84" spans="1:17">
      <c r="A84" s="73" t="s">
        <v>178</v>
      </c>
      <c r="B84" s="81"/>
      <c r="C84" s="75"/>
      <c r="D84" s="76"/>
      <c r="E84" s="77"/>
      <c r="F84" s="76"/>
      <c r="G84" s="169">
        <f t="shared" si="30"/>
        <v>0</v>
      </c>
      <c r="H84" s="75"/>
      <c r="I84" s="77"/>
      <c r="J84" s="76"/>
      <c r="K84" s="169">
        <f t="shared" si="31"/>
        <v>0</v>
      </c>
      <c r="L84" s="78"/>
      <c r="M84" s="107"/>
      <c r="N84" s="112"/>
      <c r="O84" s="169">
        <f t="shared" si="38"/>
        <v>0</v>
      </c>
      <c r="P84" s="186">
        <f t="shared" ref="P84:P87" si="42">G84+K84+O84</f>
        <v>0</v>
      </c>
      <c r="Q84" s="205"/>
    </row>
    <row r="85" spans="1:17">
      <c r="A85" s="73" t="s">
        <v>179</v>
      </c>
      <c r="B85" s="81"/>
      <c r="C85" s="75"/>
      <c r="D85" s="76"/>
      <c r="E85" s="77"/>
      <c r="F85" s="76"/>
      <c r="G85" s="169">
        <f t="shared" si="30"/>
        <v>0</v>
      </c>
      <c r="H85" s="75"/>
      <c r="I85" s="77"/>
      <c r="J85" s="76"/>
      <c r="K85" s="169">
        <f t="shared" si="31"/>
        <v>0</v>
      </c>
      <c r="L85" s="78"/>
      <c r="M85" s="107"/>
      <c r="N85" s="112"/>
      <c r="O85" s="169">
        <f t="shared" si="38"/>
        <v>0</v>
      </c>
      <c r="P85" s="186">
        <f t="shared" si="42"/>
        <v>0</v>
      </c>
      <c r="Q85" s="205"/>
    </row>
    <row r="86" spans="1:17">
      <c r="A86" s="73" t="s">
        <v>180</v>
      </c>
      <c r="B86" s="81"/>
      <c r="C86" s="75"/>
      <c r="D86" s="76"/>
      <c r="E86" s="77"/>
      <c r="F86" s="76"/>
      <c r="G86" s="169">
        <f t="shared" si="30"/>
        <v>0</v>
      </c>
      <c r="H86" s="75"/>
      <c r="I86" s="77"/>
      <c r="J86" s="76"/>
      <c r="K86" s="169">
        <f t="shared" si="31"/>
        <v>0</v>
      </c>
      <c r="L86" s="78"/>
      <c r="M86" s="107"/>
      <c r="N86" s="112"/>
      <c r="O86" s="169">
        <f t="shared" si="38"/>
        <v>0</v>
      </c>
      <c r="P86" s="186">
        <f t="shared" si="42"/>
        <v>0</v>
      </c>
      <c r="Q86" s="205"/>
    </row>
    <row r="87" spans="1:17">
      <c r="A87" s="73" t="s">
        <v>181</v>
      </c>
      <c r="B87" s="81"/>
      <c r="C87" s="75"/>
      <c r="D87" s="76"/>
      <c r="E87" s="77"/>
      <c r="F87" s="76"/>
      <c r="G87" s="169">
        <f t="shared" si="30"/>
        <v>0</v>
      </c>
      <c r="H87" s="75"/>
      <c r="I87" s="77"/>
      <c r="J87" s="76"/>
      <c r="K87" s="169">
        <f t="shared" si="31"/>
        <v>0</v>
      </c>
      <c r="L87" s="78"/>
      <c r="M87" s="107"/>
      <c r="N87" s="112"/>
      <c r="O87" s="169">
        <f t="shared" si="38"/>
        <v>0</v>
      </c>
      <c r="P87" s="186">
        <f t="shared" si="42"/>
        <v>0</v>
      </c>
      <c r="Q87" s="205"/>
    </row>
    <row r="88" spans="1:17">
      <c r="A88" s="73" t="s">
        <v>182</v>
      </c>
      <c r="B88" s="81"/>
      <c r="C88" s="75"/>
      <c r="D88" s="76"/>
      <c r="E88" s="77"/>
      <c r="F88" s="76"/>
      <c r="G88" s="169">
        <f t="shared" si="30"/>
        <v>0</v>
      </c>
      <c r="H88" s="75"/>
      <c r="I88" s="77"/>
      <c r="J88" s="76"/>
      <c r="K88" s="169">
        <f t="shared" si="31"/>
        <v>0</v>
      </c>
      <c r="L88" s="78"/>
      <c r="M88" s="107"/>
      <c r="N88" s="112"/>
      <c r="O88" s="169">
        <f t="shared" si="38"/>
        <v>0</v>
      </c>
      <c r="P88" s="186">
        <f t="shared" ref="P88:P90" si="43">G88+K88+O88</f>
        <v>0</v>
      </c>
      <c r="Q88" s="205"/>
    </row>
    <row r="89" spans="1:17">
      <c r="A89" s="73" t="s">
        <v>183</v>
      </c>
      <c r="B89" s="81"/>
      <c r="C89" s="75"/>
      <c r="D89" s="76"/>
      <c r="E89" s="77"/>
      <c r="F89" s="76"/>
      <c r="G89" s="169">
        <f t="shared" si="30"/>
        <v>0</v>
      </c>
      <c r="H89" s="75"/>
      <c r="I89" s="77"/>
      <c r="J89" s="76"/>
      <c r="K89" s="169">
        <f t="shared" si="31"/>
        <v>0</v>
      </c>
      <c r="L89" s="78"/>
      <c r="M89" s="107"/>
      <c r="N89" s="112"/>
      <c r="O89" s="169">
        <f t="shared" si="38"/>
        <v>0</v>
      </c>
      <c r="P89" s="186">
        <f t="shared" si="43"/>
        <v>0</v>
      </c>
      <c r="Q89" s="205"/>
    </row>
    <row r="90" spans="1:17">
      <c r="A90" s="73" t="s">
        <v>184</v>
      </c>
      <c r="B90" s="81"/>
      <c r="C90" s="75"/>
      <c r="D90" s="76"/>
      <c r="E90" s="77"/>
      <c r="F90" s="76"/>
      <c r="G90" s="169">
        <f t="shared" si="30"/>
        <v>0</v>
      </c>
      <c r="H90" s="75"/>
      <c r="I90" s="77"/>
      <c r="J90" s="76"/>
      <c r="K90" s="169">
        <f t="shared" si="31"/>
        <v>0</v>
      </c>
      <c r="L90" s="78"/>
      <c r="M90" s="107"/>
      <c r="N90" s="112"/>
      <c r="O90" s="169">
        <f t="shared" si="38"/>
        <v>0</v>
      </c>
      <c r="P90" s="186">
        <f t="shared" si="43"/>
        <v>0</v>
      </c>
      <c r="Q90" s="205"/>
    </row>
    <row r="91" spans="1:17">
      <c r="A91" s="124" t="s">
        <v>27</v>
      </c>
      <c r="B91" s="125"/>
      <c r="C91" s="126"/>
      <c r="D91" s="127"/>
      <c r="E91" s="128"/>
      <c r="F91" s="127"/>
      <c r="G91" s="176"/>
      <c r="H91" s="126"/>
      <c r="I91" s="129"/>
      <c r="J91" s="127"/>
      <c r="K91" s="176"/>
      <c r="L91" s="130"/>
      <c r="M91" s="131"/>
      <c r="N91" s="132"/>
      <c r="O91" s="190"/>
      <c r="P91" s="191"/>
      <c r="Q91" s="204"/>
    </row>
    <row r="92" spans="1:17">
      <c r="A92" s="73" t="s">
        <v>116</v>
      </c>
      <c r="B92" s="81"/>
      <c r="C92" s="75"/>
      <c r="D92" s="76"/>
      <c r="E92" s="77"/>
      <c r="F92" s="76"/>
      <c r="G92" s="169">
        <f t="shared" si="30"/>
        <v>0</v>
      </c>
      <c r="H92" s="75"/>
      <c r="I92" s="77"/>
      <c r="J92" s="76"/>
      <c r="K92" s="169">
        <f t="shared" si="31"/>
        <v>0</v>
      </c>
      <c r="L92" s="78"/>
      <c r="M92" s="107"/>
      <c r="N92" s="112"/>
      <c r="O92" s="169">
        <f t="shared" ref="O92:O106" si="44">L92*M92*N92</f>
        <v>0</v>
      </c>
      <c r="P92" s="186">
        <f>G92+K92+O92</f>
        <v>0</v>
      </c>
      <c r="Q92" s="205"/>
    </row>
    <row r="93" spans="1:17">
      <c r="A93" s="73" t="s">
        <v>117</v>
      </c>
      <c r="B93" s="81"/>
      <c r="C93" s="75"/>
      <c r="D93" s="76"/>
      <c r="E93" s="77"/>
      <c r="F93" s="76"/>
      <c r="G93" s="169">
        <f t="shared" ref="G93:G99" si="45">D93*E93*F93</f>
        <v>0</v>
      </c>
      <c r="H93" s="75"/>
      <c r="I93" s="77"/>
      <c r="J93" s="76"/>
      <c r="K93" s="169">
        <f t="shared" ref="K93:K99" si="46">H93*I93*J93</f>
        <v>0</v>
      </c>
      <c r="L93" s="78"/>
      <c r="M93" s="107"/>
      <c r="N93" s="112"/>
      <c r="O93" s="169">
        <f t="shared" si="44"/>
        <v>0</v>
      </c>
      <c r="P93" s="186">
        <f t="shared" ref="P93:P95" si="47">G93+K93+O93</f>
        <v>0</v>
      </c>
      <c r="Q93" s="205"/>
    </row>
    <row r="94" spans="1:17">
      <c r="A94" s="73" t="s">
        <v>118</v>
      </c>
      <c r="B94" s="81"/>
      <c r="C94" s="75"/>
      <c r="D94" s="76"/>
      <c r="E94" s="77"/>
      <c r="F94" s="76"/>
      <c r="G94" s="169">
        <f t="shared" si="45"/>
        <v>0</v>
      </c>
      <c r="H94" s="75"/>
      <c r="I94" s="77"/>
      <c r="J94" s="76"/>
      <c r="K94" s="169">
        <f t="shared" si="46"/>
        <v>0</v>
      </c>
      <c r="L94" s="78"/>
      <c r="M94" s="107"/>
      <c r="N94" s="112"/>
      <c r="O94" s="169">
        <f t="shared" si="44"/>
        <v>0</v>
      </c>
      <c r="P94" s="186">
        <f t="shared" si="47"/>
        <v>0</v>
      </c>
      <c r="Q94" s="205"/>
    </row>
    <row r="95" spans="1:17">
      <c r="A95" s="73" t="s">
        <v>119</v>
      </c>
      <c r="B95" s="81"/>
      <c r="C95" s="75"/>
      <c r="D95" s="76"/>
      <c r="E95" s="77"/>
      <c r="F95" s="76"/>
      <c r="G95" s="169">
        <f t="shared" si="45"/>
        <v>0</v>
      </c>
      <c r="H95" s="75"/>
      <c r="I95" s="77"/>
      <c r="J95" s="76"/>
      <c r="K95" s="169">
        <f t="shared" si="46"/>
        <v>0</v>
      </c>
      <c r="L95" s="78"/>
      <c r="M95" s="107"/>
      <c r="N95" s="112"/>
      <c r="O95" s="169">
        <f t="shared" si="44"/>
        <v>0</v>
      </c>
      <c r="P95" s="186">
        <f t="shared" si="47"/>
        <v>0</v>
      </c>
      <c r="Q95" s="205"/>
    </row>
    <row r="96" spans="1:17">
      <c r="A96" s="73" t="s">
        <v>120</v>
      </c>
      <c r="B96" s="81"/>
      <c r="C96" s="75"/>
      <c r="D96" s="76"/>
      <c r="E96" s="77"/>
      <c r="F96" s="76"/>
      <c r="G96" s="169">
        <f t="shared" si="45"/>
        <v>0</v>
      </c>
      <c r="H96" s="75"/>
      <c r="I96" s="77"/>
      <c r="J96" s="76"/>
      <c r="K96" s="169">
        <f t="shared" si="46"/>
        <v>0</v>
      </c>
      <c r="L96" s="78"/>
      <c r="M96" s="107"/>
      <c r="N96" s="112"/>
      <c r="O96" s="169">
        <f t="shared" si="44"/>
        <v>0</v>
      </c>
      <c r="P96" s="186">
        <f>G96+K96+O96</f>
        <v>0</v>
      </c>
      <c r="Q96" s="205"/>
    </row>
    <row r="97" spans="1:17">
      <c r="A97" s="73" t="s">
        <v>121</v>
      </c>
      <c r="B97" s="81"/>
      <c r="C97" s="75"/>
      <c r="D97" s="76"/>
      <c r="E97" s="77"/>
      <c r="F97" s="76"/>
      <c r="G97" s="169">
        <f t="shared" si="45"/>
        <v>0</v>
      </c>
      <c r="H97" s="75"/>
      <c r="I97" s="77"/>
      <c r="J97" s="76"/>
      <c r="K97" s="169">
        <f t="shared" si="46"/>
        <v>0</v>
      </c>
      <c r="L97" s="78"/>
      <c r="M97" s="107"/>
      <c r="N97" s="112"/>
      <c r="O97" s="169">
        <f t="shared" si="44"/>
        <v>0</v>
      </c>
      <c r="P97" s="186">
        <f t="shared" ref="P97:P99" si="48">G97+K97+O97</f>
        <v>0</v>
      </c>
      <c r="Q97" s="205"/>
    </row>
    <row r="98" spans="1:17">
      <c r="A98" s="73" t="s">
        <v>122</v>
      </c>
      <c r="B98" s="81"/>
      <c r="C98" s="75"/>
      <c r="D98" s="76"/>
      <c r="E98" s="77"/>
      <c r="F98" s="76"/>
      <c r="G98" s="169">
        <f t="shared" si="45"/>
        <v>0</v>
      </c>
      <c r="H98" s="75"/>
      <c r="I98" s="77"/>
      <c r="J98" s="76"/>
      <c r="K98" s="169">
        <f t="shared" si="46"/>
        <v>0</v>
      </c>
      <c r="L98" s="78"/>
      <c r="M98" s="107"/>
      <c r="N98" s="112"/>
      <c r="O98" s="169">
        <f t="shared" si="44"/>
        <v>0</v>
      </c>
      <c r="P98" s="186">
        <f t="shared" si="48"/>
        <v>0</v>
      </c>
      <c r="Q98" s="205"/>
    </row>
    <row r="99" spans="1:17">
      <c r="A99" s="73" t="s">
        <v>123</v>
      </c>
      <c r="B99" s="81"/>
      <c r="C99" s="75"/>
      <c r="D99" s="76"/>
      <c r="E99" s="77"/>
      <c r="F99" s="76"/>
      <c r="G99" s="169">
        <f t="shared" si="45"/>
        <v>0</v>
      </c>
      <c r="H99" s="75"/>
      <c r="I99" s="77"/>
      <c r="J99" s="76"/>
      <c r="K99" s="169">
        <f t="shared" si="46"/>
        <v>0</v>
      </c>
      <c r="L99" s="78"/>
      <c r="M99" s="107"/>
      <c r="N99" s="112"/>
      <c r="O99" s="169">
        <f t="shared" si="44"/>
        <v>0</v>
      </c>
      <c r="P99" s="186">
        <f t="shared" si="48"/>
        <v>0</v>
      </c>
      <c r="Q99" s="205"/>
    </row>
    <row r="100" spans="1:17">
      <c r="A100" s="73" t="s">
        <v>185</v>
      </c>
      <c r="B100" s="81"/>
      <c r="C100" s="75"/>
      <c r="D100" s="76"/>
      <c r="E100" s="77"/>
      <c r="F100" s="76"/>
      <c r="G100" s="169">
        <f t="shared" si="30"/>
        <v>0</v>
      </c>
      <c r="H100" s="75"/>
      <c r="I100" s="77"/>
      <c r="J100" s="76"/>
      <c r="K100" s="169">
        <f t="shared" si="31"/>
        <v>0</v>
      </c>
      <c r="L100" s="78"/>
      <c r="M100" s="107"/>
      <c r="N100" s="112"/>
      <c r="O100" s="169">
        <f t="shared" si="44"/>
        <v>0</v>
      </c>
      <c r="P100" s="186">
        <f t="shared" ref="P100:P102" si="49">G100+K100+O100</f>
        <v>0</v>
      </c>
      <c r="Q100" s="205"/>
    </row>
    <row r="101" spans="1:17">
      <c r="A101" s="73" t="s">
        <v>186</v>
      </c>
      <c r="B101" s="81"/>
      <c r="C101" s="75"/>
      <c r="D101" s="76"/>
      <c r="E101" s="77"/>
      <c r="F101" s="76"/>
      <c r="G101" s="169">
        <f t="shared" si="30"/>
        <v>0</v>
      </c>
      <c r="H101" s="75"/>
      <c r="I101" s="77"/>
      <c r="J101" s="76"/>
      <c r="K101" s="169">
        <f t="shared" si="31"/>
        <v>0</v>
      </c>
      <c r="L101" s="78"/>
      <c r="M101" s="107"/>
      <c r="N101" s="112"/>
      <c r="O101" s="169">
        <f t="shared" si="44"/>
        <v>0</v>
      </c>
      <c r="P101" s="186">
        <f t="shared" si="49"/>
        <v>0</v>
      </c>
      <c r="Q101" s="205"/>
    </row>
    <row r="102" spans="1:17">
      <c r="A102" s="73" t="s">
        <v>187</v>
      </c>
      <c r="B102" s="81"/>
      <c r="C102" s="75"/>
      <c r="D102" s="76"/>
      <c r="E102" s="77"/>
      <c r="F102" s="76"/>
      <c r="G102" s="169">
        <f t="shared" si="30"/>
        <v>0</v>
      </c>
      <c r="H102" s="75"/>
      <c r="I102" s="77"/>
      <c r="J102" s="76"/>
      <c r="K102" s="169">
        <f t="shared" si="31"/>
        <v>0</v>
      </c>
      <c r="L102" s="78"/>
      <c r="M102" s="107"/>
      <c r="N102" s="112"/>
      <c r="O102" s="169">
        <f t="shared" si="44"/>
        <v>0</v>
      </c>
      <c r="P102" s="186">
        <f t="shared" si="49"/>
        <v>0</v>
      </c>
      <c r="Q102" s="205"/>
    </row>
    <row r="103" spans="1:17">
      <c r="A103" s="73" t="s">
        <v>188</v>
      </c>
      <c r="B103" s="81"/>
      <c r="C103" s="75"/>
      <c r="D103" s="76"/>
      <c r="E103" s="77"/>
      <c r="F103" s="76"/>
      <c r="G103" s="169">
        <f t="shared" si="30"/>
        <v>0</v>
      </c>
      <c r="H103" s="75"/>
      <c r="I103" s="77"/>
      <c r="J103" s="76"/>
      <c r="K103" s="169">
        <f t="shared" si="31"/>
        <v>0</v>
      </c>
      <c r="L103" s="78"/>
      <c r="M103" s="107"/>
      <c r="N103" s="112"/>
      <c r="O103" s="169">
        <f t="shared" si="44"/>
        <v>0</v>
      </c>
      <c r="P103" s="186">
        <f>G103+K103+O103</f>
        <v>0</v>
      </c>
      <c r="Q103" s="205"/>
    </row>
    <row r="104" spans="1:17">
      <c r="A104" s="73" t="s">
        <v>189</v>
      </c>
      <c r="B104" s="81"/>
      <c r="C104" s="75"/>
      <c r="D104" s="76"/>
      <c r="E104" s="77"/>
      <c r="F104" s="76"/>
      <c r="G104" s="169">
        <f t="shared" si="30"/>
        <v>0</v>
      </c>
      <c r="H104" s="75"/>
      <c r="I104" s="77"/>
      <c r="J104" s="76"/>
      <c r="K104" s="169">
        <f t="shared" si="31"/>
        <v>0</v>
      </c>
      <c r="L104" s="78"/>
      <c r="M104" s="107"/>
      <c r="N104" s="112"/>
      <c r="O104" s="169">
        <f t="shared" si="44"/>
        <v>0</v>
      </c>
      <c r="P104" s="186">
        <f t="shared" ref="P104:P106" si="50">G104+K104+O104</f>
        <v>0</v>
      </c>
      <c r="Q104" s="205"/>
    </row>
    <row r="105" spans="1:17">
      <c r="A105" s="73" t="s">
        <v>190</v>
      </c>
      <c r="B105" s="81"/>
      <c r="C105" s="75"/>
      <c r="D105" s="76"/>
      <c r="E105" s="77"/>
      <c r="F105" s="76"/>
      <c r="G105" s="169">
        <f t="shared" si="30"/>
        <v>0</v>
      </c>
      <c r="H105" s="75"/>
      <c r="I105" s="77"/>
      <c r="J105" s="76"/>
      <c r="K105" s="169">
        <f t="shared" si="31"/>
        <v>0</v>
      </c>
      <c r="L105" s="78"/>
      <c r="M105" s="107"/>
      <c r="N105" s="112"/>
      <c r="O105" s="169">
        <f t="shared" si="44"/>
        <v>0</v>
      </c>
      <c r="P105" s="186">
        <f t="shared" si="50"/>
        <v>0</v>
      </c>
      <c r="Q105" s="205"/>
    </row>
    <row r="106" spans="1:17">
      <c r="A106" s="73" t="s">
        <v>191</v>
      </c>
      <c r="B106" s="81"/>
      <c r="C106" s="75"/>
      <c r="D106" s="76"/>
      <c r="E106" s="77"/>
      <c r="F106" s="76"/>
      <c r="G106" s="169">
        <f t="shared" si="30"/>
        <v>0</v>
      </c>
      <c r="H106" s="75"/>
      <c r="I106" s="77"/>
      <c r="J106" s="76"/>
      <c r="K106" s="169">
        <f t="shared" si="31"/>
        <v>0</v>
      </c>
      <c r="L106" s="78"/>
      <c r="M106" s="107"/>
      <c r="N106" s="112"/>
      <c r="O106" s="169">
        <f t="shared" si="44"/>
        <v>0</v>
      </c>
      <c r="P106" s="186">
        <f t="shared" si="50"/>
        <v>0</v>
      </c>
      <c r="Q106" s="205"/>
    </row>
    <row r="107" spans="1:17">
      <c r="A107" s="124" t="s">
        <v>54</v>
      </c>
      <c r="B107" s="125"/>
      <c r="C107" s="126"/>
      <c r="D107" s="127"/>
      <c r="E107" s="128"/>
      <c r="F107" s="127"/>
      <c r="G107" s="176"/>
      <c r="H107" s="126"/>
      <c r="I107" s="129"/>
      <c r="J107" s="127"/>
      <c r="K107" s="176"/>
      <c r="L107" s="130"/>
      <c r="M107" s="131"/>
      <c r="N107" s="132"/>
      <c r="O107" s="190"/>
      <c r="P107" s="191"/>
      <c r="Q107" s="204"/>
    </row>
    <row r="108" spans="1:17">
      <c r="A108" s="73" t="s">
        <v>124</v>
      </c>
      <c r="B108" s="81"/>
      <c r="C108" s="75"/>
      <c r="D108" s="76"/>
      <c r="E108" s="77"/>
      <c r="F108" s="76"/>
      <c r="G108" s="169">
        <f t="shared" si="30"/>
        <v>0</v>
      </c>
      <c r="H108" s="75"/>
      <c r="I108" s="77"/>
      <c r="J108" s="76"/>
      <c r="K108" s="169">
        <f t="shared" si="31"/>
        <v>0</v>
      </c>
      <c r="L108" s="78"/>
      <c r="M108" s="107"/>
      <c r="N108" s="112"/>
      <c r="O108" s="169">
        <f t="shared" ref="O108:O122" si="51">L108*M108*N108</f>
        <v>0</v>
      </c>
      <c r="P108" s="186">
        <f>G108+K108+O108</f>
        <v>0</v>
      </c>
      <c r="Q108" s="205"/>
    </row>
    <row r="109" spans="1:17">
      <c r="A109" s="73" t="s">
        <v>125</v>
      </c>
      <c r="B109" s="81"/>
      <c r="C109" s="75"/>
      <c r="D109" s="76"/>
      <c r="E109" s="77"/>
      <c r="F109" s="76"/>
      <c r="G109" s="169">
        <f t="shared" ref="G109:G115" si="52">D109*E109*F109</f>
        <v>0</v>
      </c>
      <c r="H109" s="75"/>
      <c r="I109" s="77"/>
      <c r="J109" s="76"/>
      <c r="K109" s="169">
        <f t="shared" ref="K109:K115" si="53">H109*I109*J109</f>
        <v>0</v>
      </c>
      <c r="L109" s="78"/>
      <c r="M109" s="107"/>
      <c r="N109" s="112"/>
      <c r="O109" s="169">
        <f t="shared" si="51"/>
        <v>0</v>
      </c>
      <c r="P109" s="186">
        <f t="shared" ref="P109:P111" si="54">G109+K109+O109</f>
        <v>0</v>
      </c>
      <c r="Q109" s="205"/>
    </row>
    <row r="110" spans="1:17">
      <c r="A110" s="73" t="s">
        <v>126</v>
      </c>
      <c r="B110" s="81"/>
      <c r="C110" s="75"/>
      <c r="D110" s="76"/>
      <c r="E110" s="77"/>
      <c r="F110" s="76"/>
      <c r="G110" s="169">
        <f t="shared" si="52"/>
        <v>0</v>
      </c>
      <c r="H110" s="75"/>
      <c r="I110" s="77"/>
      <c r="J110" s="76"/>
      <c r="K110" s="169">
        <f t="shared" si="53"/>
        <v>0</v>
      </c>
      <c r="L110" s="78"/>
      <c r="M110" s="107"/>
      <c r="N110" s="112"/>
      <c r="O110" s="169">
        <f t="shared" si="51"/>
        <v>0</v>
      </c>
      <c r="P110" s="186">
        <f t="shared" si="54"/>
        <v>0</v>
      </c>
      <c r="Q110" s="205"/>
    </row>
    <row r="111" spans="1:17">
      <c r="A111" s="73" t="s">
        <v>127</v>
      </c>
      <c r="B111" s="81"/>
      <c r="C111" s="75"/>
      <c r="D111" s="76"/>
      <c r="E111" s="77"/>
      <c r="F111" s="76"/>
      <c r="G111" s="169">
        <f t="shared" si="52"/>
        <v>0</v>
      </c>
      <c r="H111" s="75"/>
      <c r="I111" s="77"/>
      <c r="J111" s="76"/>
      <c r="K111" s="169">
        <f t="shared" si="53"/>
        <v>0</v>
      </c>
      <c r="L111" s="78"/>
      <c r="M111" s="107"/>
      <c r="N111" s="112"/>
      <c r="O111" s="169">
        <f t="shared" si="51"/>
        <v>0</v>
      </c>
      <c r="P111" s="186">
        <f t="shared" si="54"/>
        <v>0</v>
      </c>
      <c r="Q111" s="205"/>
    </row>
    <row r="112" spans="1:17">
      <c r="A112" s="73" t="s">
        <v>128</v>
      </c>
      <c r="B112" s="81"/>
      <c r="C112" s="75"/>
      <c r="D112" s="76"/>
      <c r="E112" s="77"/>
      <c r="F112" s="76"/>
      <c r="G112" s="169">
        <f t="shared" si="52"/>
        <v>0</v>
      </c>
      <c r="H112" s="75"/>
      <c r="I112" s="77"/>
      <c r="J112" s="76"/>
      <c r="K112" s="169">
        <f t="shared" si="53"/>
        <v>0</v>
      </c>
      <c r="L112" s="78"/>
      <c r="M112" s="107"/>
      <c r="N112" s="112"/>
      <c r="O112" s="169">
        <f t="shared" si="51"/>
        <v>0</v>
      </c>
      <c r="P112" s="186">
        <f>G112+K112+O112</f>
        <v>0</v>
      </c>
      <c r="Q112" s="205"/>
    </row>
    <row r="113" spans="1:17">
      <c r="A113" s="73" t="s">
        <v>129</v>
      </c>
      <c r="B113" s="81"/>
      <c r="C113" s="75"/>
      <c r="D113" s="76"/>
      <c r="E113" s="77"/>
      <c r="F113" s="76"/>
      <c r="G113" s="169">
        <f t="shared" si="52"/>
        <v>0</v>
      </c>
      <c r="H113" s="75"/>
      <c r="I113" s="77"/>
      <c r="J113" s="76"/>
      <c r="K113" s="169">
        <f t="shared" si="53"/>
        <v>0</v>
      </c>
      <c r="L113" s="78"/>
      <c r="M113" s="107"/>
      <c r="N113" s="112"/>
      <c r="O113" s="169">
        <f t="shared" si="51"/>
        <v>0</v>
      </c>
      <c r="P113" s="186">
        <f t="shared" ref="P113:P115" si="55">G113+K113+O113</f>
        <v>0</v>
      </c>
      <c r="Q113" s="205"/>
    </row>
    <row r="114" spans="1:17">
      <c r="A114" s="73" t="s">
        <v>130</v>
      </c>
      <c r="B114" s="81"/>
      <c r="C114" s="75"/>
      <c r="D114" s="76"/>
      <c r="E114" s="77"/>
      <c r="F114" s="76"/>
      <c r="G114" s="169">
        <f t="shared" si="52"/>
        <v>0</v>
      </c>
      <c r="H114" s="75"/>
      <c r="I114" s="77"/>
      <c r="J114" s="76"/>
      <c r="K114" s="169">
        <f t="shared" si="53"/>
        <v>0</v>
      </c>
      <c r="L114" s="78"/>
      <c r="M114" s="107"/>
      <c r="N114" s="112"/>
      <c r="O114" s="169">
        <f t="shared" si="51"/>
        <v>0</v>
      </c>
      <c r="P114" s="186">
        <f t="shared" si="55"/>
        <v>0</v>
      </c>
      <c r="Q114" s="205"/>
    </row>
    <row r="115" spans="1:17">
      <c r="A115" s="73" t="s">
        <v>131</v>
      </c>
      <c r="B115" s="81"/>
      <c r="C115" s="75"/>
      <c r="D115" s="76"/>
      <c r="E115" s="77"/>
      <c r="F115" s="76"/>
      <c r="G115" s="169">
        <f t="shared" si="52"/>
        <v>0</v>
      </c>
      <c r="H115" s="75"/>
      <c r="I115" s="77"/>
      <c r="J115" s="76"/>
      <c r="K115" s="169">
        <f t="shared" si="53"/>
        <v>0</v>
      </c>
      <c r="L115" s="78"/>
      <c r="M115" s="107"/>
      <c r="N115" s="112"/>
      <c r="O115" s="169">
        <f t="shared" si="51"/>
        <v>0</v>
      </c>
      <c r="P115" s="186">
        <f t="shared" si="55"/>
        <v>0</v>
      </c>
      <c r="Q115" s="205"/>
    </row>
    <row r="116" spans="1:17">
      <c r="A116" s="73" t="s">
        <v>164</v>
      </c>
      <c r="B116" s="81"/>
      <c r="C116" s="75"/>
      <c r="D116" s="76"/>
      <c r="E116" s="77"/>
      <c r="F116" s="76"/>
      <c r="G116" s="169">
        <f t="shared" si="30"/>
        <v>0</v>
      </c>
      <c r="H116" s="75"/>
      <c r="I116" s="77"/>
      <c r="J116" s="76"/>
      <c r="K116" s="169">
        <f t="shared" si="31"/>
        <v>0</v>
      </c>
      <c r="L116" s="78"/>
      <c r="M116" s="107"/>
      <c r="N116" s="112"/>
      <c r="O116" s="169">
        <f t="shared" si="51"/>
        <v>0</v>
      </c>
      <c r="P116" s="186">
        <f t="shared" ref="P116:P118" si="56">G116+K116+O116</f>
        <v>0</v>
      </c>
      <c r="Q116" s="205"/>
    </row>
    <row r="117" spans="1:17">
      <c r="A117" s="73" t="s">
        <v>165</v>
      </c>
      <c r="B117" s="81"/>
      <c r="C117" s="75"/>
      <c r="D117" s="76"/>
      <c r="E117" s="77"/>
      <c r="F117" s="76"/>
      <c r="G117" s="169">
        <f t="shared" si="30"/>
        <v>0</v>
      </c>
      <c r="H117" s="75"/>
      <c r="I117" s="77"/>
      <c r="J117" s="76"/>
      <c r="K117" s="169">
        <f t="shared" si="31"/>
        <v>0</v>
      </c>
      <c r="L117" s="78"/>
      <c r="M117" s="107"/>
      <c r="N117" s="112"/>
      <c r="O117" s="169">
        <f t="shared" si="51"/>
        <v>0</v>
      </c>
      <c r="P117" s="186">
        <f t="shared" si="56"/>
        <v>0</v>
      </c>
      <c r="Q117" s="205"/>
    </row>
    <row r="118" spans="1:17">
      <c r="A118" s="73" t="s">
        <v>166</v>
      </c>
      <c r="B118" s="81"/>
      <c r="C118" s="75"/>
      <c r="D118" s="76"/>
      <c r="E118" s="77"/>
      <c r="F118" s="76"/>
      <c r="G118" s="169">
        <f t="shared" si="30"/>
        <v>0</v>
      </c>
      <c r="H118" s="75"/>
      <c r="I118" s="77"/>
      <c r="J118" s="76"/>
      <c r="K118" s="169">
        <f t="shared" si="31"/>
        <v>0</v>
      </c>
      <c r="L118" s="78"/>
      <c r="M118" s="107"/>
      <c r="N118" s="112"/>
      <c r="O118" s="169">
        <f t="shared" si="51"/>
        <v>0</v>
      </c>
      <c r="P118" s="186">
        <f t="shared" si="56"/>
        <v>0</v>
      </c>
      <c r="Q118" s="205"/>
    </row>
    <row r="119" spans="1:17">
      <c r="A119" s="73" t="s">
        <v>167</v>
      </c>
      <c r="B119" s="81"/>
      <c r="C119" s="75"/>
      <c r="D119" s="76"/>
      <c r="E119" s="77"/>
      <c r="F119" s="76"/>
      <c r="G119" s="169">
        <f t="shared" si="30"/>
        <v>0</v>
      </c>
      <c r="H119" s="75"/>
      <c r="I119" s="77"/>
      <c r="J119" s="76"/>
      <c r="K119" s="169">
        <f t="shared" si="31"/>
        <v>0</v>
      </c>
      <c r="L119" s="78"/>
      <c r="M119" s="107"/>
      <c r="N119" s="112"/>
      <c r="O119" s="169">
        <f t="shared" si="51"/>
        <v>0</v>
      </c>
      <c r="P119" s="186">
        <f>G119+K119+O119</f>
        <v>0</v>
      </c>
      <c r="Q119" s="205"/>
    </row>
    <row r="120" spans="1:17">
      <c r="A120" s="73" t="s">
        <v>168</v>
      </c>
      <c r="B120" s="81"/>
      <c r="C120" s="75"/>
      <c r="D120" s="76"/>
      <c r="E120" s="77"/>
      <c r="F120" s="76"/>
      <c r="G120" s="169">
        <f t="shared" si="30"/>
        <v>0</v>
      </c>
      <c r="H120" s="75"/>
      <c r="I120" s="77"/>
      <c r="J120" s="76"/>
      <c r="K120" s="169">
        <f t="shared" si="31"/>
        <v>0</v>
      </c>
      <c r="L120" s="78"/>
      <c r="M120" s="107"/>
      <c r="N120" s="112"/>
      <c r="O120" s="169">
        <f t="shared" si="51"/>
        <v>0</v>
      </c>
      <c r="P120" s="186">
        <f t="shared" ref="P120:P122" si="57">G120+K120+O120</f>
        <v>0</v>
      </c>
      <c r="Q120" s="205"/>
    </row>
    <row r="121" spans="1:17">
      <c r="A121" s="73" t="s">
        <v>169</v>
      </c>
      <c r="B121" s="81"/>
      <c r="C121" s="75"/>
      <c r="D121" s="76"/>
      <c r="E121" s="77"/>
      <c r="F121" s="76"/>
      <c r="G121" s="169">
        <f t="shared" si="30"/>
        <v>0</v>
      </c>
      <c r="H121" s="75"/>
      <c r="I121" s="77"/>
      <c r="J121" s="76"/>
      <c r="K121" s="169">
        <f t="shared" si="31"/>
        <v>0</v>
      </c>
      <c r="L121" s="78"/>
      <c r="M121" s="107"/>
      <c r="N121" s="112"/>
      <c r="O121" s="169">
        <f t="shared" si="51"/>
        <v>0</v>
      </c>
      <c r="P121" s="186">
        <f t="shared" si="57"/>
        <v>0</v>
      </c>
      <c r="Q121" s="205"/>
    </row>
    <row r="122" spans="1:17">
      <c r="A122" s="73" t="s">
        <v>170</v>
      </c>
      <c r="B122" s="81"/>
      <c r="C122" s="75"/>
      <c r="D122" s="76"/>
      <c r="E122" s="77"/>
      <c r="F122" s="76"/>
      <c r="G122" s="169">
        <f t="shared" si="30"/>
        <v>0</v>
      </c>
      <c r="H122" s="75"/>
      <c r="I122" s="77"/>
      <c r="J122" s="76"/>
      <c r="K122" s="169">
        <f t="shared" si="31"/>
        <v>0</v>
      </c>
      <c r="L122" s="78"/>
      <c r="M122" s="107"/>
      <c r="N122" s="112"/>
      <c r="O122" s="169">
        <f t="shared" si="51"/>
        <v>0</v>
      </c>
      <c r="P122" s="186">
        <f t="shared" si="57"/>
        <v>0</v>
      </c>
      <c r="Q122" s="205"/>
    </row>
    <row r="123" spans="1:17">
      <c r="A123" s="124" t="s">
        <v>55</v>
      </c>
      <c r="B123" s="125"/>
      <c r="C123" s="126"/>
      <c r="D123" s="127"/>
      <c r="E123" s="128"/>
      <c r="F123" s="127"/>
      <c r="G123" s="176"/>
      <c r="H123" s="126"/>
      <c r="I123" s="129"/>
      <c r="J123" s="127"/>
      <c r="K123" s="176"/>
      <c r="L123" s="130"/>
      <c r="M123" s="131"/>
      <c r="N123" s="132"/>
      <c r="O123" s="190"/>
      <c r="P123" s="191"/>
      <c r="Q123" s="204"/>
    </row>
    <row r="124" spans="1:17">
      <c r="A124" s="73" t="s">
        <v>132</v>
      </c>
      <c r="B124" s="81"/>
      <c r="C124" s="75"/>
      <c r="D124" s="76"/>
      <c r="E124" s="77"/>
      <c r="F124" s="76"/>
      <c r="G124" s="169">
        <f t="shared" si="30"/>
        <v>0</v>
      </c>
      <c r="H124" s="75"/>
      <c r="I124" s="77"/>
      <c r="J124" s="76"/>
      <c r="K124" s="169">
        <f t="shared" si="31"/>
        <v>0</v>
      </c>
      <c r="L124" s="78"/>
      <c r="M124" s="107"/>
      <c r="N124" s="112"/>
      <c r="O124" s="169">
        <f t="shared" ref="O124:O138" si="58">L124*M124*N124</f>
        <v>0</v>
      </c>
      <c r="P124" s="186">
        <f>G124+K124+O124</f>
        <v>0</v>
      </c>
      <c r="Q124" s="205"/>
    </row>
    <row r="125" spans="1:17">
      <c r="A125" s="73" t="s">
        <v>133</v>
      </c>
      <c r="B125" s="81"/>
      <c r="C125" s="75"/>
      <c r="D125" s="76"/>
      <c r="E125" s="77"/>
      <c r="F125" s="76"/>
      <c r="G125" s="169">
        <f t="shared" ref="G125:G131" si="59">D125*E125*F125</f>
        <v>0</v>
      </c>
      <c r="H125" s="75"/>
      <c r="I125" s="77"/>
      <c r="J125" s="76"/>
      <c r="K125" s="169">
        <f t="shared" ref="K125:K131" si="60">H125*I125*J125</f>
        <v>0</v>
      </c>
      <c r="L125" s="78"/>
      <c r="M125" s="107"/>
      <c r="N125" s="112"/>
      <c r="O125" s="169">
        <f t="shared" si="58"/>
        <v>0</v>
      </c>
      <c r="P125" s="186">
        <f t="shared" ref="P125:P127" si="61">G125+K125+O125</f>
        <v>0</v>
      </c>
      <c r="Q125" s="205"/>
    </row>
    <row r="126" spans="1:17">
      <c r="A126" s="73" t="s">
        <v>134</v>
      </c>
      <c r="B126" s="81"/>
      <c r="C126" s="75"/>
      <c r="D126" s="76"/>
      <c r="E126" s="77"/>
      <c r="F126" s="76"/>
      <c r="G126" s="169">
        <f t="shared" si="59"/>
        <v>0</v>
      </c>
      <c r="H126" s="75"/>
      <c r="I126" s="77"/>
      <c r="J126" s="76"/>
      <c r="K126" s="169">
        <f t="shared" si="60"/>
        <v>0</v>
      </c>
      <c r="L126" s="78"/>
      <c r="M126" s="107"/>
      <c r="N126" s="112"/>
      <c r="O126" s="169">
        <f t="shared" si="58"/>
        <v>0</v>
      </c>
      <c r="P126" s="186">
        <f t="shared" si="61"/>
        <v>0</v>
      </c>
      <c r="Q126" s="205"/>
    </row>
    <row r="127" spans="1:17">
      <c r="A127" s="73" t="s">
        <v>135</v>
      </c>
      <c r="B127" s="81"/>
      <c r="C127" s="75"/>
      <c r="D127" s="76"/>
      <c r="E127" s="77"/>
      <c r="F127" s="76"/>
      <c r="G127" s="169">
        <f t="shared" si="59"/>
        <v>0</v>
      </c>
      <c r="H127" s="75"/>
      <c r="I127" s="77"/>
      <c r="J127" s="76"/>
      <c r="K127" s="169">
        <f t="shared" si="60"/>
        <v>0</v>
      </c>
      <c r="L127" s="78"/>
      <c r="M127" s="107"/>
      <c r="N127" s="112"/>
      <c r="O127" s="169">
        <f t="shared" si="58"/>
        <v>0</v>
      </c>
      <c r="P127" s="186">
        <f t="shared" si="61"/>
        <v>0</v>
      </c>
      <c r="Q127" s="205"/>
    </row>
    <row r="128" spans="1:17">
      <c r="A128" s="73" t="s">
        <v>136</v>
      </c>
      <c r="B128" s="81"/>
      <c r="C128" s="75"/>
      <c r="D128" s="76"/>
      <c r="E128" s="77"/>
      <c r="F128" s="76"/>
      <c r="G128" s="169">
        <f t="shared" si="59"/>
        <v>0</v>
      </c>
      <c r="H128" s="75"/>
      <c r="I128" s="77"/>
      <c r="J128" s="76"/>
      <c r="K128" s="169">
        <f t="shared" si="60"/>
        <v>0</v>
      </c>
      <c r="L128" s="78"/>
      <c r="M128" s="107"/>
      <c r="N128" s="112"/>
      <c r="O128" s="169">
        <f t="shared" si="58"/>
        <v>0</v>
      </c>
      <c r="P128" s="186">
        <f>G128+K128+O128</f>
        <v>0</v>
      </c>
      <c r="Q128" s="205"/>
    </row>
    <row r="129" spans="1:17">
      <c r="A129" s="73" t="s">
        <v>137</v>
      </c>
      <c r="B129" s="81"/>
      <c r="C129" s="75"/>
      <c r="D129" s="76"/>
      <c r="E129" s="77"/>
      <c r="F129" s="76"/>
      <c r="G129" s="169">
        <f t="shared" si="59"/>
        <v>0</v>
      </c>
      <c r="H129" s="75"/>
      <c r="I129" s="77"/>
      <c r="J129" s="76"/>
      <c r="K129" s="169">
        <f t="shared" si="60"/>
        <v>0</v>
      </c>
      <c r="L129" s="78"/>
      <c r="M129" s="107"/>
      <c r="N129" s="112"/>
      <c r="O129" s="169">
        <f t="shared" si="58"/>
        <v>0</v>
      </c>
      <c r="P129" s="186">
        <f t="shared" ref="P129:P131" si="62">G129+K129+O129</f>
        <v>0</v>
      </c>
      <c r="Q129" s="205"/>
    </row>
    <row r="130" spans="1:17">
      <c r="A130" s="73" t="s">
        <v>138</v>
      </c>
      <c r="B130" s="81"/>
      <c r="C130" s="75"/>
      <c r="D130" s="76"/>
      <c r="E130" s="77"/>
      <c r="F130" s="76"/>
      <c r="G130" s="169">
        <f t="shared" si="59"/>
        <v>0</v>
      </c>
      <c r="H130" s="75"/>
      <c r="I130" s="77"/>
      <c r="J130" s="76"/>
      <c r="K130" s="169">
        <f t="shared" si="60"/>
        <v>0</v>
      </c>
      <c r="L130" s="78"/>
      <c r="M130" s="107"/>
      <c r="N130" s="112"/>
      <c r="O130" s="169">
        <f t="shared" si="58"/>
        <v>0</v>
      </c>
      <c r="P130" s="186">
        <f t="shared" si="62"/>
        <v>0</v>
      </c>
      <c r="Q130" s="205"/>
    </row>
    <row r="131" spans="1:17">
      <c r="A131" s="73" t="s">
        <v>139</v>
      </c>
      <c r="B131" s="81"/>
      <c r="C131" s="75"/>
      <c r="D131" s="76"/>
      <c r="E131" s="77"/>
      <c r="F131" s="76"/>
      <c r="G131" s="169">
        <f t="shared" si="59"/>
        <v>0</v>
      </c>
      <c r="H131" s="75"/>
      <c r="I131" s="77"/>
      <c r="J131" s="76"/>
      <c r="K131" s="169">
        <f t="shared" si="60"/>
        <v>0</v>
      </c>
      <c r="L131" s="78"/>
      <c r="M131" s="107"/>
      <c r="N131" s="112"/>
      <c r="O131" s="169">
        <f t="shared" si="58"/>
        <v>0</v>
      </c>
      <c r="P131" s="186">
        <f t="shared" si="62"/>
        <v>0</v>
      </c>
      <c r="Q131" s="205"/>
    </row>
    <row r="132" spans="1:17">
      <c r="A132" s="73" t="s">
        <v>192</v>
      </c>
      <c r="B132" s="81"/>
      <c r="C132" s="75"/>
      <c r="D132" s="76"/>
      <c r="E132" s="77"/>
      <c r="F132" s="76"/>
      <c r="G132" s="169">
        <f t="shared" si="30"/>
        <v>0</v>
      </c>
      <c r="H132" s="75"/>
      <c r="I132" s="77"/>
      <c r="J132" s="76"/>
      <c r="K132" s="169">
        <f t="shared" si="31"/>
        <v>0</v>
      </c>
      <c r="L132" s="78"/>
      <c r="M132" s="107"/>
      <c r="N132" s="112"/>
      <c r="O132" s="169">
        <f t="shared" si="58"/>
        <v>0</v>
      </c>
      <c r="P132" s="186">
        <f t="shared" ref="P132:P134" si="63">G132+K132+O132</f>
        <v>0</v>
      </c>
      <c r="Q132" s="205"/>
    </row>
    <row r="133" spans="1:17">
      <c r="A133" s="73" t="s">
        <v>193</v>
      </c>
      <c r="B133" s="81"/>
      <c r="C133" s="75"/>
      <c r="D133" s="76"/>
      <c r="E133" s="77"/>
      <c r="F133" s="76"/>
      <c r="G133" s="169">
        <f t="shared" si="30"/>
        <v>0</v>
      </c>
      <c r="H133" s="75"/>
      <c r="I133" s="77"/>
      <c r="J133" s="76"/>
      <c r="K133" s="169">
        <f t="shared" si="31"/>
        <v>0</v>
      </c>
      <c r="L133" s="78"/>
      <c r="M133" s="107"/>
      <c r="N133" s="112"/>
      <c r="O133" s="169">
        <f t="shared" si="58"/>
        <v>0</v>
      </c>
      <c r="P133" s="186">
        <f t="shared" si="63"/>
        <v>0</v>
      </c>
      <c r="Q133" s="205"/>
    </row>
    <row r="134" spans="1:17">
      <c r="A134" s="73" t="s">
        <v>194</v>
      </c>
      <c r="B134" s="81"/>
      <c r="C134" s="75"/>
      <c r="D134" s="76"/>
      <c r="E134" s="77"/>
      <c r="F134" s="76"/>
      <c r="G134" s="169">
        <f t="shared" si="30"/>
        <v>0</v>
      </c>
      <c r="H134" s="75"/>
      <c r="I134" s="77"/>
      <c r="J134" s="76"/>
      <c r="K134" s="169">
        <f t="shared" si="31"/>
        <v>0</v>
      </c>
      <c r="L134" s="78"/>
      <c r="M134" s="107"/>
      <c r="N134" s="112"/>
      <c r="O134" s="169">
        <f t="shared" si="58"/>
        <v>0</v>
      </c>
      <c r="P134" s="186">
        <f t="shared" si="63"/>
        <v>0</v>
      </c>
      <c r="Q134" s="205"/>
    </row>
    <row r="135" spans="1:17">
      <c r="A135" s="73" t="s">
        <v>195</v>
      </c>
      <c r="B135" s="81"/>
      <c r="C135" s="75"/>
      <c r="D135" s="76"/>
      <c r="E135" s="77"/>
      <c r="F135" s="76"/>
      <c r="G135" s="169">
        <f t="shared" si="30"/>
        <v>0</v>
      </c>
      <c r="H135" s="75"/>
      <c r="I135" s="77"/>
      <c r="J135" s="76"/>
      <c r="K135" s="169">
        <f t="shared" si="31"/>
        <v>0</v>
      </c>
      <c r="L135" s="78"/>
      <c r="M135" s="107"/>
      <c r="N135" s="112"/>
      <c r="O135" s="169">
        <f t="shared" si="58"/>
        <v>0</v>
      </c>
      <c r="P135" s="186">
        <f>G135+K135+O135</f>
        <v>0</v>
      </c>
      <c r="Q135" s="205"/>
    </row>
    <row r="136" spans="1:17">
      <c r="A136" s="73" t="s">
        <v>196</v>
      </c>
      <c r="B136" s="81"/>
      <c r="C136" s="75"/>
      <c r="D136" s="76"/>
      <c r="E136" s="77"/>
      <c r="F136" s="76"/>
      <c r="G136" s="169">
        <f t="shared" si="30"/>
        <v>0</v>
      </c>
      <c r="H136" s="75"/>
      <c r="I136" s="77"/>
      <c r="J136" s="76"/>
      <c r="K136" s="169">
        <f t="shared" si="31"/>
        <v>0</v>
      </c>
      <c r="L136" s="78"/>
      <c r="M136" s="107"/>
      <c r="N136" s="112"/>
      <c r="O136" s="169">
        <f t="shared" si="58"/>
        <v>0</v>
      </c>
      <c r="P136" s="186">
        <f t="shared" ref="P136:P138" si="64">G136+K136+O136</f>
        <v>0</v>
      </c>
      <c r="Q136" s="205"/>
    </row>
    <row r="137" spans="1:17">
      <c r="A137" s="73" t="s">
        <v>197</v>
      </c>
      <c r="B137" s="81"/>
      <c r="C137" s="75"/>
      <c r="D137" s="76"/>
      <c r="E137" s="77"/>
      <c r="F137" s="76"/>
      <c r="G137" s="169">
        <f t="shared" si="30"/>
        <v>0</v>
      </c>
      <c r="H137" s="75"/>
      <c r="I137" s="77"/>
      <c r="J137" s="76"/>
      <c r="K137" s="169">
        <f t="shared" si="31"/>
        <v>0</v>
      </c>
      <c r="L137" s="78"/>
      <c r="M137" s="107"/>
      <c r="N137" s="112"/>
      <c r="O137" s="169">
        <f t="shared" si="58"/>
        <v>0</v>
      </c>
      <c r="P137" s="186">
        <f t="shared" si="64"/>
        <v>0</v>
      </c>
      <c r="Q137" s="205"/>
    </row>
    <row r="138" spans="1:17">
      <c r="A138" s="73" t="s">
        <v>198</v>
      </c>
      <c r="B138" s="81"/>
      <c r="C138" s="75"/>
      <c r="D138" s="76"/>
      <c r="E138" s="77"/>
      <c r="F138" s="76"/>
      <c r="G138" s="169">
        <f t="shared" si="30"/>
        <v>0</v>
      </c>
      <c r="H138" s="75"/>
      <c r="I138" s="77"/>
      <c r="J138" s="76"/>
      <c r="K138" s="169">
        <f t="shared" si="31"/>
        <v>0</v>
      </c>
      <c r="L138" s="78"/>
      <c r="M138" s="107"/>
      <c r="N138" s="112"/>
      <c r="O138" s="169">
        <f t="shared" si="58"/>
        <v>0</v>
      </c>
      <c r="P138" s="186">
        <f t="shared" si="64"/>
        <v>0</v>
      </c>
      <c r="Q138" s="205"/>
    </row>
    <row r="139" spans="1:17">
      <c r="A139" s="124" t="s">
        <v>56</v>
      </c>
      <c r="B139" s="125"/>
      <c r="C139" s="126"/>
      <c r="D139" s="127"/>
      <c r="E139" s="128"/>
      <c r="F139" s="127"/>
      <c r="G139" s="176"/>
      <c r="H139" s="126"/>
      <c r="I139" s="129"/>
      <c r="J139" s="127"/>
      <c r="K139" s="176"/>
      <c r="L139" s="130"/>
      <c r="M139" s="131"/>
      <c r="N139" s="132"/>
      <c r="O139" s="190"/>
      <c r="P139" s="191"/>
      <c r="Q139" s="204"/>
    </row>
    <row r="140" spans="1:17">
      <c r="A140" s="73" t="s">
        <v>140</v>
      </c>
      <c r="B140" s="81"/>
      <c r="C140" s="75"/>
      <c r="D140" s="76"/>
      <c r="E140" s="77"/>
      <c r="F140" s="76"/>
      <c r="G140" s="169">
        <f t="shared" si="30"/>
        <v>0</v>
      </c>
      <c r="H140" s="75"/>
      <c r="I140" s="77"/>
      <c r="J140" s="76"/>
      <c r="K140" s="169">
        <f t="shared" si="31"/>
        <v>0</v>
      </c>
      <c r="L140" s="78"/>
      <c r="M140" s="107"/>
      <c r="N140" s="112"/>
      <c r="O140" s="169">
        <f t="shared" ref="O140:O186" si="65">L140*M140*N140</f>
        <v>0</v>
      </c>
      <c r="P140" s="186">
        <f>G140+K140+O140</f>
        <v>0</v>
      </c>
      <c r="Q140" s="205"/>
    </row>
    <row r="141" spans="1:17">
      <c r="A141" s="73" t="s">
        <v>141</v>
      </c>
      <c r="B141" s="81"/>
      <c r="C141" s="75"/>
      <c r="D141" s="76"/>
      <c r="E141" s="77"/>
      <c r="F141" s="76"/>
      <c r="G141" s="169">
        <f t="shared" ref="G141:G147" si="66">D141*E141*F141</f>
        <v>0</v>
      </c>
      <c r="H141" s="75"/>
      <c r="I141" s="77"/>
      <c r="J141" s="76"/>
      <c r="K141" s="169">
        <f t="shared" ref="K141:K147" si="67">H141*I141*J141</f>
        <v>0</v>
      </c>
      <c r="L141" s="78"/>
      <c r="M141" s="107"/>
      <c r="N141" s="112"/>
      <c r="O141" s="169">
        <f t="shared" si="65"/>
        <v>0</v>
      </c>
      <c r="P141" s="186">
        <f t="shared" ref="P141:P143" si="68">G141+K141+O141</f>
        <v>0</v>
      </c>
      <c r="Q141" s="205"/>
    </row>
    <row r="142" spans="1:17">
      <c r="A142" s="73" t="s">
        <v>142</v>
      </c>
      <c r="B142" s="81"/>
      <c r="C142" s="75"/>
      <c r="D142" s="76"/>
      <c r="E142" s="77"/>
      <c r="F142" s="76"/>
      <c r="G142" s="169">
        <f t="shared" si="66"/>
        <v>0</v>
      </c>
      <c r="H142" s="75"/>
      <c r="I142" s="77"/>
      <c r="J142" s="76"/>
      <c r="K142" s="169">
        <f t="shared" si="67"/>
        <v>0</v>
      </c>
      <c r="L142" s="78"/>
      <c r="M142" s="107"/>
      <c r="N142" s="112"/>
      <c r="O142" s="169">
        <f t="shared" si="65"/>
        <v>0</v>
      </c>
      <c r="P142" s="186">
        <f t="shared" si="68"/>
        <v>0</v>
      </c>
      <c r="Q142" s="205"/>
    </row>
    <row r="143" spans="1:17">
      <c r="A143" s="73" t="s">
        <v>143</v>
      </c>
      <c r="B143" s="81"/>
      <c r="C143" s="75"/>
      <c r="D143" s="76"/>
      <c r="E143" s="77"/>
      <c r="F143" s="76"/>
      <c r="G143" s="169">
        <f t="shared" si="66"/>
        <v>0</v>
      </c>
      <c r="H143" s="75"/>
      <c r="I143" s="77"/>
      <c r="J143" s="76"/>
      <c r="K143" s="169">
        <f t="shared" si="67"/>
        <v>0</v>
      </c>
      <c r="L143" s="78"/>
      <c r="M143" s="107"/>
      <c r="N143" s="112"/>
      <c r="O143" s="169">
        <f t="shared" si="65"/>
        <v>0</v>
      </c>
      <c r="P143" s="186">
        <f t="shared" si="68"/>
        <v>0</v>
      </c>
      <c r="Q143" s="205"/>
    </row>
    <row r="144" spans="1:17">
      <c r="A144" s="73" t="s">
        <v>144</v>
      </c>
      <c r="B144" s="81"/>
      <c r="C144" s="75"/>
      <c r="D144" s="76"/>
      <c r="E144" s="77"/>
      <c r="F144" s="76"/>
      <c r="G144" s="169">
        <f t="shared" si="66"/>
        <v>0</v>
      </c>
      <c r="H144" s="75"/>
      <c r="I144" s="77"/>
      <c r="J144" s="76"/>
      <c r="K144" s="169">
        <f t="shared" si="67"/>
        <v>0</v>
      </c>
      <c r="L144" s="78"/>
      <c r="M144" s="107"/>
      <c r="N144" s="112"/>
      <c r="O144" s="169">
        <f t="shared" si="65"/>
        <v>0</v>
      </c>
      <c r="P144" s="186">
        <f>G144+K144+O144</f>
        <v>0</v>
      </c>
      <c r="Q144" s="205"/>
    </row>
    <row r="145" spans="1:17">
      <c r="A145" s="73" t="s">
        <v>145</v>
      </c>
      <c r="B145" s="81"/>
      <c r="C145" s="75"/>
      <c r="D145" s="76"/>
      <c r="E145" s="77"/>
      <c r="F145" s="76"/>
      <c r="G145" s="169">
        <f t="shared" si="66"/>
        <v>0</v>
      </c>
      <c r="H145" s="75"/>
      <c r="I145" s="77"/>
      <c r="J145" s="76"/>
      <c r="K145" s="169">
        <f t="shared" si="67"/>
        <v>0</v>
      </c>
      <c r="L145" s="78"/>
      <c r="M145" s="107"/>
      <c r="N145" s="112"/>
      <c r="O145" s="169">
        <f t="shared" si="65"/>
        <v>0</v>
      </c>
      <c r="P145" s="186">
        <f t="shared" ref="P145:P147" si="69">G145+K145+O145</f>
        <v>0</v>
      </c>
      <c r="Q145" s="205"/>
    </row>
    <row r="146" spans="1:17">
      <c r="A146" s="73" t="s">
        <v>146</v>
      </c>
      <c r="B146" s="81"/>
      <c r="C146" s="75"/>
      <c r="D146" s="76"/>
      <c r="E146" s="77"/>
      <c r="F146" s="76"/>
      <c r="G146" s="169">
        <f t="shared" si="66"/>
        <v>0</v>
      </c>
      <c r="H146" s="75"/>
      <c r="I146" s="77"/>
      <c r="J146" s="76"/>
      <c r="K146" s="169">
        <f t="shared" si="67"/>
        <v>0</v>
      </c>
      <c r="L146" s="78"/>
      <c r="M146" s="107"/>
      <c r="N146" s="112"/>
      <c r="O146" s="169">
        <f t="shared" si="65"/>
        <v>0</v>
      </c>
      <c r="P146" s="186">
        <f t="shared" si="69"/>
        <v>0</v>
      </c>
      <c r="Q146" s="205"/>
    </row>
    <row r="147" spans="1:17">
      <c r="A147" s="73" t="s">
        <v>147</v>
      </c>
      <c r="B147" s="81"/>
      <c r="C147" s="75"/>
      <c r="D147" s="76"/>
      <c r="E147" s="77"/>
      <c r="F147" s="76"/>
      <c r="G147" s="169">
        <f t="shared" si="66"/>
        <v>0</v>
      </c>
      <c r="H147" s="75"/>
      <c r="I147" s="77"/>
      <c r="J147" s="76"/>
      <c r="K147" s="169">
        <f t="shared" si="67"/>
        <v>0</v>
      </c>
      <c r="L147" s="78"/>
      <c r="M147" s="107"/>
      <c r="N147" s="112"/>
      <c r="O147" s="169">
        <f t="shared" si="65"/>
        <v>0</v>
      </c>
      <c r="P147" s="186">
        <f t="shared" si="69"/>
        <v>0</v>
      </c>
      <c r="Q147" s="205"/>
    </row>
    <row r="148" spans="1:17">
      <c r="A148" s="73" t="s">
        <v>199</v>
      </c>
      <c r="B148" s="81"/>
      <c r="C148" s="75"/>
      <c r="D148" s="76"/>
      <c r="E148" s="77"/>
      <c r="F148" s="76"/>
      <c r="G148" s="169">
        <f t="shared" si="30"/>
        <v>0</v>
      </c>
      <c r="H148" s="75"/>
      <c r="I148" s="77"/>
      <c r="J148" s="76"/>
      <c r="K148" s="169">
        <f t="shared" si="31"/>
        <v>0</v>
      </c>
      <c r="L148" s="78"/>
      <c r="M148" s="107"/>
      <c r="N148" s="112"/>
      <c r="O148" s="169">
        <f t="shared" si="65"/>
        <v>0</v>
      </c>
      <c r="P148" s="186">
        <f t="shared" ref="P148:P150" si="70">G148+K148+O148</f>
        <v>0</v>
      </c>
      <c r="Q148" s="205"/>
    </row>
    <row r="149" spans="1:17">
      <c r="A149" s="73" t="s">
        <v>200</v>
      </c>
      <c r="B149" s="81"/>
      <c r="C149" s="75"/>
      <c r="D149" s="76"/>
      <c r="E149" s="77"/>
      <c r="F149" s="76"/>
      <c r="G149" s="169">
        <f t="shared" si="30"/>
        <v>0</v>
      </c>
      <c r="H149" s="75"/>
      <c r="I149" s="77"/>
      <c r="J149" s="76"/>
      <c r="K149" s="169">
        <f t="shared" si="31"/>
        <v>0</v>
      </c>
      <c r="L149" s="78"/>
      <c r="M149" s="107"/>
      <c r="N149" s="112"/>
      <c r="O149" s="169">
        <f t="shared" si="65"/>
        <v>0</v>
      </c>
      <c r="P149" s="186">
        <f t="shared" si="70"/>
        <v>0</v>
      </c>
      <c r="Q149" s="205"/>
    </row>
    <row r="150" spans="1:17">
      <c r="A150" s="73" t="s">
        <v>201</v>
      </c>
      <c r="B150" s="81"/>
      <c r="C150" s="75"/>
      <c r="D150" s="76"/>
      <c r="E150" s="77"/>
      <c r="F150" s="76"/>
      <c r="G150" s="169">
        <f t="shared" si="30"/>
        <v>0</v>
      </c>
      <c r="H150" s="75"/>
      <c r="I150" s="77"/>
      <c r="J150" s="76"/>
      <c r="K150" s="169">
        <f t="shared" si="31"/>
        <v>0</v>
      </c>
      <c r="L150" s="78"/>
      <c r="M150" s="107"/>
      <c r="N150" s="112"/>
      <c r="O150" s="169">
        <f t="shared" si="65"/>
        <v>0</v>
      </c>
      <c r="P150" s="186">
        <f t="shared" si="70"/>
        <v>0</v>
      </c>
      <c r="Q150" s="205"/>
    </row>
    <row r="151" spans="1:17">
      <c r="A151" s="73" t="s">
        <v>202</v>
      </c>
      <c r="B151" s="81"/>
      <c r="C151" s="75"/>
      <c r="D151" s="76"/>
      <c r="E151" s="77"/>
      <c r="F151" s="76"/>
      <c r="G151" s="169">
        <f t="shared" si="30"/>
        <v>0</v>
      </c>
      <c r="H151" s="75"/>
      <c r="I151" s="77"/>
      <c r="J151" s="76"/>
      <c r="K151" s="169">
        <f t="shared" si="31"/>
        <v>0</v>
      </c>
      <c r="L151" s="78"/>
      <c r="M151" s="107"/>
      <c r="N151" s="112"/>
      <c r="O151" s="169">
        <f t="shared" si="65"/>
        <v>0</v>
      </c>
      <c r="P151" s="186">
        <f>G151+K151+O151</f>
        <v>0</v>
      </c>
      <c r="Q151" s="205"/>
    </row>
    <row r="152" spans="1:17">
      <c r="A152" s="73" t="s">
        <v>203</v>
      </c>
      <c r="B152" s="81"/>
      <c r="C152" s="75"/>
      <c r="D152" s="76"/>
      <c r="E152" s="77"/>
      <c r="F152" s="76"/>
      <c r="G152" s="169">
        <f t="shared" si="30"/>
        <v>0</v>
      </c>
      <c r="H152" s="75"/>
      <c r="I152" s="77"/>
      <c r="J152" s="76"/>
      <c r="K152" s="169">
        <f t="shared" si="31"/>
        <v>0</v>
      </c>
      <c r="L152" s="78"/>
      <c r="M152" s="107"/>
      <c r="N152" s="112"/>
      <c r="O152" s="169">
        <f t="shared" si="65"/>
        <v>0</v>
      </c>
      <c r="P152" s="186">
        <f t="shared" ref="P152:P154" si="71">G152+K152+O152</f>
        <v>0</v>
      </c>
      <c r="Q152" s="205"/>
    </row>
    <row r="153" spans="1:17">
      <c r="A153" s="73" t="s">
        <v>204</v>
      </c>
      <c r="B153" s="81"/>
      <c r="C153" s="75"/>
      <c r="D153" s="76"/>
      <c r="E153" s="77"/>
      <c r="F153" s="76"/>
      <c r="G153" s="169">
        <f t="shared" si="30"/>
        <v>0</v>
      </c>
      <c r="H153" s="75"/>
      <c r="I153" s="77"/>
      <c r="J153" s="76"/>
      <c r="K153" s="169">
        <f t="shared" si="31"/>
        <v>0</v>
      </c>
      <c r="L153" s="78"/>
      <c r="M153" s="107"/>
      <c r="N153" s="112"/>
      <c r="O153" s="169">
        <f t="shared" si="65"/>
        <v>0</v>
      </c>
      <c r="P153" s="186">
        <f t="shared" si="71"/>
        <v>0</v>
      </c>
      <c r="Q153" s="205"/>
    </row>
    <row r="154" spans="1:17">
      <c r="A154" s="73" t="s">
        <v>205</v>
      </c>
      <c r="B154" s="81"/>
      <c r="C154" s="75"/>
      <c r="D154" s="76"/>
      <c r="E154" s="77"/>
      <c r="F154" s="76"/>
      <c r="G154" s="169">
        <f t="shared" si="30"/>
        <v>0</v>
      </c>
      <c r="H154" s="75"/>
      <c r="I154" s="77"/>
      <c r="J154" s="76"/>
      <c r="K154" s="169">
        <f t="shared" si="31"/>
        <v>0</v>
      </c>
      <c r="L154" s="78"/>
      <c r="M154" s="107"/>
      <c r="N154" s="112"/>
      <c r="O154" s="169">
        <f t="shared" si="65"/>
        <v>0</v>
      </c>
      <c r="P154" s="186">
        <f t="shared" si="71"/>
        <v>0</v>
      </c>
      <c r="Q154" s="205"/>
    </row>
    <row r="155" spans="1:17">
      <c r="A155" s="124" t="s">
        <v>57</v>
      </c>
      <c r="B155" s="125"/>
      <c r="C155" s="126"/>
      <c r="D155" s="127"/>
      <c r="E155" s="128"/>
      <c r="F155" s="127"/>
      <c r="G155" s="176"/>
      <c r="H155" s="126"/>
      <c r="I155" s="129"/>
      <c r="J155" s="127"/>
      <c r="K155" s="176"/>
      <c r="L155" s="130"/>
      <c r="M155" s="131"/>
      <c r="N155" s="132"/>
      <c r="O155" s="190"/>
      <c r="P155" s="191"/>
      <c r="Q155" s="204"/>
    </row>
    <row r="156" spans="1:17">
      <c r="A156" s="73" t="s">
        <v>148</v>
      </c>
      <c r="B156" s="81"/>
      <c r="C156" s="75"/>
      <c r="D156" s="76"/>
      <c r="E156" s="77"/>
      <c r="F156" s="76"/>
      <c r="G156" s="169">
        <f t="shared" si="30"/>
        <v>0</v>
      </c>
      <c r="H156" s="75"/>
      <c r="I156" s="77"/>
      <c r="J156" s="76"/>
      <c r="K156" s="169">
        <f t="shared" si="31"/>
        <v>0</v>
      </c>
      <c r="L156" s="78"/>
      <c r="M156" s="107"/>
      <c r="N156" s="112"/>
      <c r="O156" s="169">
        <f t="shared" si="65"/>
        <v>0</v>
      </c>
      <c r="P156" s="186">
        <f>G156+K156+O156</f>
        <v>0</v>
      </c>
      <c r="Q156" s="205"/>
    </row>
    <row r="157" spans="1:17">
      <c r="A157" s="73" t="s">
        <v>149</v>
      </c>
      <c r="B157" s="81"/>
      <c r="C157" s="75"/>
      <c r="D157" s="76"/>
      <c r="E157" s="77"/>
      <c r="F157" s="76"/>
      <c r="G157" s="169">
        <f t="shared" ref="G157:G163" si="72">D157*E157*F157</f>
        <v>0</v>
      </c>
      <c r="H157" s="75"/>
      <c r="I157" s="77"/>
      <c r="J157" s="76"/>
      <c r="K157" s="169">
        <f t="shared" ref="K157:K163" si="73">H157*I157*J157</f>
        <v>0</v>
      </c>
      <c r="L157" s="78"/>
      <c r="M157" s="107"/>
      <c r="N157" s="112"/>
      <c r="O157" s="169">
        <f t="shared" si="65"/>
        <v>0</v>
      </c>
      <c r="P157" s="186">
        <f t="shared" ref="P157:P159" si="74">G157+K157+O157</f>
        <v>0</v>
      </c>
      <c r="Q157" s="205"/>
    </row>
    <row r="158" spans="1:17">
      <c r="A158" s="73" t="s">
        <v>150</v>
      </c>
      <c r="B158" s="81"/>
      <c r="C158" s="75"/>
      <c r="D158" s="76"/>
      <c r="E158" s="77"/>
      <c r="F158" s="76"/>
      <c r="G158" s="169">
        <f t="shared" si="72"/>
        <v>0</v>
      </c>
      <c r="H158" s="75"/>
      <c r="I158" s="77"/>
      <c r="J158" s="76"/>
      <c r="K158" s="169">
        <f t="shared" si="73"/>
        <v>0</v>
      </c>
      <c r="L158" s="78"/>
      <c r="M158" s="107"/>
      <c r="N158" s="112"/>
      <c r="O158" s="169">
        <f t="shared" si="65"/>
        <v>0</v>
      </c>
      <c r="P158" s="186">
        <f t="shared" si="74"/>
        <v>0</v>
      </c>
      <c r="Q158" s="205"/>
    </row>
    <row r="159" spans="1:17">
      <c r="A159" s="73" t="s">
        <v>151</v>
      </c>
      <c r="B159" s="81"/>
      <c r="C159" s="75"/>
      <c r="D159" s="76"/>
      <c r="E159" s="77"/>
      <c r="F159" s="76"/>
      <c r="G159" s="169">
        <f t="shared" si="72"/>
        <v>0</v>
      </c>
      <c r="H159" s="75"/>
      <c r="I159" s="77"/>
      <c r="J159" s="76"/>
      <c r="K159" s="169">
        <f t="shared" si="73"/>
        <v>0</v>
      </c>
      <c r="L159" s="78"/>
      <c r="M159" s="107"/>
      <c r="N159" s="112"/>
      <c r="O159" s="169">
        <f t="shared" si="65"/>
        <v>0</v>
      </c>
      <c r="P159" s="186">
        <f t="shared" si="74"/>
        <v>0</v>
      </c>
      <c r="Q159" s="205"/>
    </row>
    <row r="160" spans="1:17">
      <c r="A160" s="73" t="s">
        <v>152</v>
      </c>
      <c r="B160" s="81"/>
      <c r="C160" s="75"/>
      <c r="D160" s="76"/>
      <c r="E160" s="77"/>
      <c r="F160" s="76"/>
      <c r="G160" s="169">
        <f t="shared" si="72"/>
        <v>0</v>
      </c>
      <c r="H160" s="75"/>
      <c r="I160" s="77"/>
      <c r="J160" s="76"/>
      <c r="K160" s="169">
        <f t="shared" si="73"/>
        <v>0</v>
      </c>
      <c r="L160" s="78"/>
      <c r="M160" s="107"/>
      <c r="N160" s="112"/>
      <c r="O160" s="169">
        <f t="shared" si="65"/>
        <v>0</v>
      </c>
      <c r="P160" s="186">
        <f>G160+K160+O160</f>
        <v>0</v>
      </c>
      <c r="Q160" s="205"/>
    </row>
    <row r="161" spans="1:17">
      <c r="A161" s="73" t="s">
        <v>153</v>
      </c>
      <c r="B161" s="81"/>
      <c r="C161" s="75"/>
      <c r="D161" s="76"/>
      <c r="E161" s="77"/>
      <c r="F161" s="76"/>
      <c r="G161" s="169">
        <f t="shared" si="72"/>
        <v>0</v>
      </c>
      <c r="H161" s="75"/>
      <c r="I161" s="77"/>
      <c r="J161" s="76"/>
      <c r="K161" s="169">
        <f t="shared" si="73"/>
        <v>0</v>
      </c>
      <c r="L161" s="78"/>
      <c r="M161" s="107"/>
      <c r="N161" s="112"/>
      <c r="O161" s="169">
        <f t="shared" si="65"/>
        <v>0</v>
      </c>
      <c r="P161" s="186">
        <f t="shared" ref="P161:P163" si="75">G161+K161+O161</f>
        <v>0</v>
      </c>
      <c r="Q161" s="205"/>
    </row>
    <row r="162" spans="1:17">
      <c r="A162" s="73" t="s">
        <v>154</v>
      </c>
      <c r="B162" s="81"/>
      <c r="C162" s="75"/>
      <c r="D162" s="76"/>
      <c r="E162" s="77"/>
      <c r="F162" s="76"/>
      <c r="G162" s="169">
        <f t="shared" si="72"/>
        <v>0</v>
      </c>
      <c r="H162" s="75"/>
      <c r="I162" s="77"/>
      <c r="J162" s="76"/>
      <c r="K162" s="169">
        <f t="shared" si="73"/>
        <v>0</v>
      </c>
      <c r="L162" s="78"/>
      <c r="M162" s="107"/>
      <c r="N162" s="112"/>
      <c r="O162" s="169">
        <f t="shared" si="65"/>
        <v>0</v>
      </c>
      <c r="P162" s="186">
        <f t="shared" si="75"/>
        <v>0</v>
      </c>
      <c r="Q162" s="205"/>
    </row>
    <row r="163" spans="1:17">
      <c r="A163" s="73" t="s">
        <v>155</v>
      </c>
      <c r="B163" s="81"/>
      <c r="C163" s="75"/>
      <c r="D163" s="76"/>
      <c r="E163" s="77"/>
      <c r="F163" s="76"/>
      <c r="G163" s="169">
        <f t="shared" si="72"/>
        <v>0</v>
      </c>
      <c r="H163" s="75"/>
      <c r="I163" s="77"/>
      <c r="J163" s="76"/>
      <c r="K163" s="169">
        <f t="shared" si="73"/>
        <v>0</v>
      </c>
      <c r="L163" s="78"/>
      <c r="M163" s="107"/>
      <c r="N163" s="112"/>
      <c r="O163" s="169">
        <f t="shared" si="65"/>
        <v>0</v>
      </c>
      <c r="P163" s="186">
        <f t="shared" si="75"/>
        <v>0</v>
      </c>
      <c r="Q163" s="205"/>
    </row>
    <row r="164" spans="1:17">
      <c r="A164" s="73" t="s">
        <v>206</v>
      </c>
      <c r="B164" s="81"/>
      <c r="C164" s="75"/>
      <c r="D164" s="76"/>
      <c r="E164" s="77"/>
      <c r="F164" s="76"/>
      <c r="G164" s="169">
        <f t="shared" si="30"/>
        <v>0</v>
      </c>
      <c r="H164" s="75"/>
      <c r="I164" s="77"/>
      <c r="J164" s="76"/>
      <c r="K164" s="169">
        <f t="shared" si="31"/>
        <v>0</v>
      </c>
      <c r="L164" s="78"/>
      <c r="M164" s="107"/>
      <c r="N164" s="112"/>
      <c r="O164" s="169">
        <f t="shared" si="65"/>
        <v>0</v>
      </c>
      <c r="P164" s="186">
        <f t="shared" ref="P164:P166" si="76">G164+K164+O164</f>
        <v>0</v>
      </c>
      <c r="Q164" s="205"/>
    </row>
    <row r="165" spans="1:17">
      <c r="A165" s="73" t="s">
        <v>207</v>
      </c>
      <c r="B165" s="81"/>
      <c r="C165" s="75"/>
      <c r="D165" s="76"/>
      <c r="E165" s="77"/>
      <c r="F165" s="76"/>
      <c r="G165" s="169">
        <f t="shared" si="30"/>
        <v>0</v>
      </c>
      <c r="H165" s="75"/>
      <c r="I165" s="77"/>
      <c r="J165" s="76"/>
      <c r="K165" s="169">
        <f t="shared" si="31"/>
        <v>0</v>
      </c>
      <c r="L165" s="78"/>
      <c r="M165" s="107"/>
      <c r="N165" s="112"/>
      <c r="O165" s="169">
        <f t="shared" si="65"/>
        <v>0</v>
      </c>
      <c r="P165" s="186">
        <f t="shared" si="76"/>
        <v>0</v>
      </c>
      <c r="Q165" s="205"/>
    </row>
    <row r="166" spans="1:17">
      <c r="A166" s="73" t="s">
        <v>208</v>
      </c>
      <c r="B166" s="81"/>
      <c r="C166" s="75"/>
      <c r="D166" s="76"/>
      <c r="E166" s="77"/>
      <c r="F166" s="76"/>
      <c r="G166" s="169">
        <f t="shared" si="30"/>
        <v>0</v>
      </c>
      <c r="H166" s="75"/>
      <c r="I166" s="77"/>
      <c r="J166" s="76"/>
      <c r="K166" s="169">
        <f t="shared" si="31"/>
        <v>0</v>
      </c>
      <c r="L166" s="78"/>
      <c r="M166" s="107"/>
      <c r="N166" s="112"/>
      <c r="O166" s="169">
        <f t="shared" si="65"/>
        <v>0</v>
      </c>
      <c r="P166" s="186">
        <f t="shared" si="76"/>
        <v>0</v>
      </c>
      <c r="Q166" s="205"/>
    </row>
    <row r="167" spans="1:17">
      <c r="A167" s="73" t="s">
        <v>209</v>
      </c>
      <c r="B167" s="81"/>
      <c r="C167" s="75"/>
      <c r="D167" s="76"/>
      <c r="E167" s="77"/>
      <c r="F167" s="76"/>
      <c r="G167" s="169">
        <f t="shared" si="30"/>
        <v>0</v>
      </c>
      <c r="H167" s="75"/>
      <c r="I167" s="77"/>
      <c r="J167" s="76"/>
      <c r="K167" s="169">
        <f t="shared" si="31"/>
        <v>0</v>
      </c>
      <c r="L167" s="78"/>
      <c r="M167" s="107"/>
      <c r="N167" s="112"/>
      <c r="O167" s="169">
        <f t="shared" si="65"/>
        <v>0</v>
      </c>
      <c r="P167" s="186">
        <f>G167+K167+O167</f>
        <v>0</v>
      </c>
      <c r="Q167" s="205"/>
    </row>
    <row r="168" spans="1:17">
      <c r="A168" s="73" t="s">
        <v>210</v>
      </c>
      <c r="B168" s="81"/>
      <c r="C168" s="75"/>
      <c r="D168" s="76"/>
      <c r="E168" s="77"/>
      <c r="F168" s="76"/>
      <c r="G168" s="169">
        <f t="shared" si="30"/>
        <v>0</v>
      </c>
      <c r="H168" s="75"/>
      <c r="I168" s="77"/>
      <c r="J168" s="76"/>
      <c r="K168" s="169">
        <f t="shared" si="31"/>
        <v>0</v>
      </c>
      <c r="L168" s="78"/>
      <c r="M168" s="107"/>
      <c r="N168" s="112"/>
      <c r="O168" s="169">
        <f t="shared" si="65"/>
        <v>0</v>
      </c>
      <c r="P168" s="186">
        <f t="shared" ref="P168:P170" si="77">G168+K168+O168</f>
        <v>0</v>
      </c>
      <c r="Q168" s="205"/>
    </row>
    <row r="169" spans="1:17">
      <c r="A169" s="73" t="s">
        <v>211</v>
      </c>
      <c r="B169" s="81"/>
      <c r="C169" s="75"/>
      <c r="D169" s="76"/>
      <c r="E169" s="77"/>
      <c r="F169" s="76"/>
      <c r="G169" s="169">
        <f t="shared" si="30"/>
        <v>0</v>
      </c>
      <c r="H169" s="75"/>
      <c r="I169" s="77"/>
      <c r="J169" s="76"/>
      <c r="K169" s="169">
        <f t="shared" si="31"/>
        <v>0</v>
      </c>
      <c r="L169" s="78"/>
      <c r="M169" s="107"/>
      <c r="N169" s="112"/>
      <c r="O169" s="169">
        <f t="shared" si="65"/>
        <v>0</v>
      </c>
      <c r="P169" s="186">
        <f t="shared" si="77"/>
        <v>0</v>
      </c>
      <c r="Q169" s="205"/>
    </row>
    <row r="170" spans="1:17">
      <c r="A170" s="73" t="s">
        <v>212</v>
      </c>
      <c r="B170" s="81"/>
      <c r="C170" s="75"/>
      <c r="D170" s="76"/>
      <c r="E170" s="77"/>
      <c r="F170" s="76"/>
      <c r="G170" s="169">
        <f t="shared" si="30"/>
        <v>0</v>
      </c>
      <c r="H170" s="75"/>
      <c r="I170" s="77"/>
      <c r="J170" s="76"/>
      <c r="K170" s="169">
        <f t="shared" si="31"/>
        <v>0</v>
      </c>
      <c r="L170" s="78"/>
      <c r="M170" s="107"/>
      <c r="N170" s="112"/>
      <c r="O170" s="169">
        <f t="shared" si="65"/>
        <v>0</v>
      </c>
      <c r="P170" s="186">
        <f t="shared" si="77"/>
        <v>0</v>
      </c>
      <c r="Q170" s="205"/>
    </row>
    <row r="171" spans="1:17">
      <c r="A171" s="124" t="s">
        <v>58</v>
      </c>
      <c r="B171" s="125"/>
      <c r="C171" s="126"/>
      <c r="D171" s="127"/>
      <c r="E171" s="128"/>
      <c r="F171" s="127"/>
      <c r="G171" s="176"/>
      <c r="H171" s="126"/>
      <c r="I171" s="129"/>
      <c r="J171" s="127"/>
      <c r="K171" s="176"/>
      <c r="L171" s="130"/>
      <c r="M171" s="131"/>
      <c r="N171" s="132"/>
      <c r="O171" s="190"/>
      <c r="P171" s="191"/>
      <c r="Q171" s="204"/>
    </row>
    <row r="172" spans="1:17">
      <c r="A172" s="73" t="s">
        <v>156</v>
      </c>
      <c r="B172" s="81"/>
      <c r="C172" s="75"/>
      <c r="D172" s="76"/>
      <c r="E172" s="77"/>
      <c r="F172" s="76"/>
      <c r="G172" s="169">
        <f t="shared" si="30"/>
        <v>0</v>
      </c>
      <c r="H172" s="75"/>
      <c r="I172" s="77"/>
      <c r="J172" s="76"/>
      <c r="K172" s="169">
        <f t="shared" si="31"/>
        <v>0</v>
      </c>
      <c r="L172" s="78"/>
      <c r="M172" s="107"/>
      <c r="N172" s="112"/>
      <c r="O172" s="169">
        <f t="shared" si="65"/>
        <v>0</v>
      </c>
      <c r="P172" s="186">
        <f>G172+K172+O172</f>
        <v>0</v>
      </c>
      <c r="Q172" s="205"/>
    </row>
    <row r="173" spans="1:17">
      <c r="A173" s="73" t="s">
        <v>157</v>
      </c>
      <c r="B173" s="81"/>
      <c r="C173" s="75"/>
      <c r="D173" s="76"/>
      <c r="E173" s="77"/>
      <c r="F173" s="76"/>
      <c r="G173" s="169">
        <f t="shared" ref="G173:G179" si="78">D173*E173*F173</f>
        <v>0</v>
      </c>
      <c r="H173" s="75"/>
      <c r="I173" s="77"/>
      <c r="J173" s="76"/>
      <c r="K173" s="169">
        <f t="shared" ref="K173:K179" si="79">H173*I173*J173</f>
        <v>0</v>
      </c>
      <c r="L173" s="78"/>
      <c r="M173" s="107"/>
      <c r="N173" s="112"/>
      <c r="O173" s="169">
        <f t="shared" si="65"/>
        <v>0</v>
      </c>
      <c r="P173" s="186">
        <f t="shared" ref="P173:P175" si="80">G173+K173+O173</f>
        <v>0</v>
      </c>
      <c r="Q173" s="205"/>
    </row>
    <row r="174" spans="1:17">
      <c r="A174" s="73" t="s">
        <v>158</v>
      </c>
      <c r="B174" s="81"/>
      <c r="C174" s="75"/>
      <c r="D174" s="76"/>
      <c r="E174" s="77"/>
      <c r="F174" s="76"/>
      <c r="G174" s="169">
        <f t="shared" si="78"/>
        <v>0</v>
      </c>
      <c r="H174" s="75"/>
      <c r="I174" s="77"/>
      <c r="J174" s="76"/>
      <c r="K174" s="169">
        <f t="shared" si="79"/>
        <v>0</v>
      </c>
      <c r="L174" s="78"/>
      <c r="M174" s="107"/>
      <c r="N174" s="112"/>
      <c r="O174" s="169">
        <f t="shared" si="65"/>
        <v>0</v>
      </c>
      <c r="P174" s="186">
        <f t="shared" si="80"/>
        <v>0</v>
      </c>
      <c r="Q174" s="205"/>
    </row>
    <row r="175" spans="1:17">
      <c r="A175" s="73" t="s">
        <v>159</v>
      </c>
      <c r="B175" s="81"/>
      <c r="C175" s="75"/>
      <c r="D175" s="76"/>
      <c r="E175" s="77"/>
      <c r="F175" s="76"/>
      <c r="G175" s="169">
        <f t="shared" si="78"/>
        <v>0</v>
      </c>
      <c r="H175" s="75"/>
      <c r="I175" s="77"/>
      <c r="J175" s="76"/>
      <c r="K175" s="169">
        <f t="shared" si="79"/>
        <v>0</v>
      </c>
      <c r="L175" s="78"/>
      <c r="M175" s="107"/>
      <c r="N175" s="112"/>
      <c r="O175" s="169">
        <f t="shared" si="65"/>
        <v>0</v>
      </c>
      <c r="P175" s="186">
        <f t="shared" si="80"/>
        <v>0</v>
      </c>
      <c r="Q175" s="205"/>
    </row>
    <row r="176" spans="1:17">
      <c r="A176" s="73" t="s">
        <v>160</v>
      </c>
      <c r="B176" s="81"/>
      <c r="C176" s="75"/>
      <c r="D176" s="76"/>
      <c r="E176" s="77"/>
      <c r="F176" s="76"/>
      <c r="G176" s="169">
        <f t="shared" si="78"/>
        <v>0</v>
      </c>
      <c r="H176" s="75"/>
      <c r="I176" s="77"/>
      <c r="J176" s="76"/>
      <c r="K176" s="169">
        <f t="shared" si="79"/>
        <v>0</v>
      </c>
      <c r="L176" s="78"/>
      <c r="M176" s="107"/>
      <c r="N176" s="112"/>
      <c r="O176" s="169">
        <f t="shared" si="65"/>
        <v>0</v>
      </c>
      <c r="P176" s="186">
        <f>G176+K176+O176</f>
        <v>0</v>
      </c>
      <c r="Q176" s="205"/>
    </row>
    <row r="177" spans="1:17">
      <c r="A177" s="73" t="s">
        <v>161</v>
      </c>
      <c r="B177" s="81"/>
      <c r="C177" s="75"/>
      <c r="D177" s="76"/>
      <c r="E177" s="77"/>
      <c r="F177" s="76"/>
      <c r="G177" s="169">
        <f t="shared" si="78"/>
        <v>0</v>
      </c>
      <c r="H177" s="75"/>
      <c r="I177" s="77"/>
      <c r="J177" s="76"/>
      <c r="K177" s="169">
        <f t="shared" si="79"/>
        <v>0</v>
      </c>
      <c r="L177" s="78"/>
      <c r="M177" s="107"/>
      <c r="N177" s="112"/>
      <c r="O177" s="169">
        <f t="shared" si="65"/>
        <v>0</v>
      </c>
      <c r="P177" s="186">
        <f t="shared" ref="P177:P179" si="81">G177+K177+O177</f>
        <v>0</v>
      </c>
      <c r="Q177" s="205"/>
    </row>
    <row r="178" spans="1:17">
      <c r="A178" s="73" t="s">
        <v>162</v>
      </c>
      <c r="B178" s="81"/>
      <c r="C178" s="75"/>
      <c r="D178" s="76"/>
      <c r="E178" s="77"/>
      <c r="F178" s="76"/>
      <c r="G178" s="169">
        <f t="shared" si="78"/>
        <v>0</v>
      </c>
      <c r="H178" s="75"/>
      <c r="I178" s="77"/>
      <c r="J178" s="76"/>
      <c r="K178" s="169">
        <f t="shared" si="79"/>
        <v>0</v>
      </c>
      <c r="L178" s="78"/>
      <c r="M178" s="107"/>
      <c r="N178" s="112"/>
      <c r="O178" s="169">
        <f t="shared" si="65"/>
        <v>0</v>
      </c>
      <c r="P178" s="186">
        <f t="shared" si="81"/>
        <v>0</v>
      </c>
      <c r="Q178" s="205"/>
    </row>
    <row r="179" spans="1:17">
      <c r="A179" s="73" t="s">
        <v>163</v>
      </c>
      <c r="B179" s="81"/>
      <c r="C179" s="75"/>
      <c r="D179" s="76"/>
      <c r="E179" s="77"/>
      <c r="F179" s="76"/>
      <c r="G179" s="169">
        <f t="shared" si="78"/>
        <v>0</v>
      </c>
      <c r="H179" s="75"/>
      <c r="I179" s="77"/>
      <c r="J179" s="76"/>
      <c r="K179" s="169">
        <f t="shared" si="79"/>
        <v>0</v>
      </c>
      <c r="L179" s="78"/>
      <c r="M179" s="107"/>
      <c r="N179" s="112"/>
      <c r="O179" s="169">
        <f t="shared" si="65"/>
        <v>0</v>
      </c>
      <c r="P179" s="186">
        <f t="shared" si="81"/>
        <v>0</v>
      </c>
      <c r="Q179" s="205"/>
    </row>
    <row r="180" spans="1:17">
      <c r="A180" s="73" t="s">
        <v>213</v>
      </c>
      <c r="B180" s="81"/>
      <c r="C180" s="75"/>
      <c r="D180" s="76"/>
      <c r="E180" s="77"/>
      <c r="F180" s="76"/>
      <c r="G180" s="169">
        <f t="shared" si="30"/>
        <v>0</v>
      </c>
      <c r="H180" s="75"/>
      <c r="I180" s="77"/>
      <c r="J180" s="76"/>
      <c r="K180" s="169">
        <f t="shared" si="31"/>
        <v>0</v>
      </c>
      <c r="L180" s="78"/>
      <c r="M180" s="107"/>
      <c r="N180" s="112"/>
      <c r="O180" s="169">
        <f t="shared" si="65"/>
        <v>0</v>
      </c>
      <c r="P180" s="186">
        <f t="shared" ref="P180:P182" si="82">G180+K180+O180</f>
        <v>0</v>
      </c>
      <c r="Q180" s="205"/>
    </row>
    <row r="181" spans="1:17">
      <c r="A181" s="73" t="s">
        <v>214</v>
      </c>
      <c r="B181" s="81"/>
      <c r="C181" s="75"/>
      <c r="D181" s="76"/>
      <c r="E181" s="77"/>
      <c r="F181" s="76"/>
      <c r="G181" s="169">
        <f t="shared" ref="G181:G231" si="83">D181*E181*F181</f>
        <v>0</v>
      </c>
      <c r="H181" s="75"/>
      <c r="I181" s="77"/>
      <c r="J181" s="76"/>
      <c r="K181" s="169">
        <f t="shared" ref="K181:K231" si="84">H181*I181*J181</f>
        <v>0</v>
      </c>
      <c r="L181" s="78"/>
      <c r="M181" s="107"/>
      <c r="N181" s="112"/>
      <c r="O181" s="169">
        <f t="shared" si="65"/>
        <v>0</v>
      </c>
      <c r="P181" s="186">
        <f t="shared" si="82"/>
        <v>0</v>
      </c>
      <c r="Q181" s="205"/>
    </row>
    <row r="182" spans="1:17">
      <c r="A182" s="73" t="s">
        <v>215</v>
      </c>
      <c r="B182" s="81"/>
      <c r="C182" s="75"/>
      <c r="D182" s="76"/>
      <c r="E182" s="77"/>
      <c r="F182" s="76"/>
      <c r="G182" s="169">
        <f t="shared" si="83"/>
        <v>0</v>
      </c>
      <c r="H182" s="75"/>
      <c r="I182" s="77"/>
      <c r="J182" s="76"/>
      <c r="K182" s="169">
        <f t="shared" si="84"/>
        <v>0</v>
      </c>
      <c r="L182" s="78"/>
      <c r="M182" s="107"/>
      <c r="N182" s="112"/>
      <c r="O182" s="169">
        <f t="shared" si="65"/>
        <v>0</v>
      </c>
      <c r="P182" s="186">
        <f t="shared" si="82"/>
        <v>0</v>
      </c>
      <c r="Q182" s="205"/>
    </row>
    <row r="183" spans="1:17">
      <c r="A183" s="73" t="s">
        <v>216</v>
      </c>
      <c r="B183" s="81"/>
      <c r="C183" s="75"/>
      <c r="D183" s="76"/>
      <c r="E183" s="77"/>
      <c r="F183" s="76"/>
      <c r="G183" s="169">
        <f t="shared" si="83"/>
        <v>0</v>
      </c>
      <c r="H183" s="75"/>
      <c r="I183" s="77"/>
      <c r="J183" s="76"/>
      <c r="K183" s="169">
        <f t="shared" si="84"/>
        <v>0</v>
      </c>
      <c r="L183" s="78"/>
      <c r="M183" s="107"/>
      <c r="N183" s="112"/>
      <c r="O183" s="169">
        <f t="shared" si="65"/>
        <v>0</v>
      </c>
      <c r="P183" s="186">
        <f>G183+K183+O183</f>
        <v>0</v>
      </c>
      <c r="Q183" s="205"/>
    </row>
    <row r="184" spans="1:17">
      <c r="A184" s="73" t="s">
        <v>217</v>
      </c>
      <c r="B184" s="81"/>
      <c r="C184" s="75"/>
      <c r="D184" s="76"/>
      <c r="E184" s="77"/>
      <c r="F184" s="76"/>
      <c r="G184" s="169">
        <f t="shared" si="83"/>
        <v>0</v>
      </c>
      <c r="H184" s="75"/>
      <c r="I184" s="77"/>
      <c r="J184" s="76"/>
      <c r="K184" s="169">
        <f t="shared" si="84"/>
        <v>0</v>
      </c>
      <c r="L184" s="78"/>
      <c r="M184" s="107"/>
      <c r="N184" s="112"/>
      <c r="O184" s="169">
        <f t="shared" si="65"/>
        <v>0</v>
      </c>
      <c r="P184" s="186">
        <f t="shared" ref="P184:P186" si="85">G184+K184+O184</f>
        <v>0</v>
      </c>
      <c r="Q184" s="205"/>
    </row>
    <row r="185" spans="1:17">
      <c r="A185" s="73" t="s">
        <v>218</v>
      </c>
      <c r="B185" s="81"/>
      <c r="C185" s="75"/>
      <c r="D185" s="76"/>
      <c r="E185" s="77"/>
      <c r="F185" s="76"/>
      <c r="G185" s="169">
        <f t="shared" si="83"/>
        <v>0</v>
      </c>
      <c r="H185" s="75"/>
      <c r="I185" s="77"/>
      <c r="J185" s="76"/>
      <c r="K185" s="169">
        <f t="shared" si="84"/>
        <v>0</v>
      </c>
      <c r="L185" s="78"/>
      <c r="M185" s="107"/>
      <c r="N185" s="112"/>
      <c r="O185" s="169">
        <f t="shared" si="65"/>
        <v>0</v>
      </c>
      <c r="P185" s="186">
        <f t="shared" si="85"/>
        <v>0</v>
      </c>
      <c r="Q185" s="205"/>
    </row>
    <row r="186" spans="1:17">
      <c r="A186" s="73" t="s">
        <v>219</v>
      </c>
      <c r="B186" s="81"/>
      <c r="C186" s="75"/>
      <c r="D186" s="76"/>
      <c r="E186" s="77"/>
      <c r="F186" s="76"/>
      <c r="G186" s="169">
        <f t="shared" si="83"/>
        <v>0</v>
      </c>
      <c r="H186" s="75"/>
      <c r="I186" s="77"/>
      <c r="J186" s="76"/>
      <c r="K186" s="169">
        <f t="shared" si="84"/>
        <v>0</v>
      </c>
      <c r="L186" s="78"/>
      <c r="M186" s="107"/>
      <c r="N186" s="112"/>
      <c r="O186" s="169">
        <f t="shared" si="65"/>
        <v>0</v>
      </c>
      <c r="P186" s="186">
        <f t="shared" si="85"/>
        <v>0</v>
      </c>
      <c r="Q186" s="205"/>
    </row>
    <row r="187" spans="1:17" hidden="1">
      <c r="A187" s="124" t="s">
        <v>59</v>
      </c>
      <c r="B187" s="125"/>
      <c r="C187" s="126"/>
      <c r="D187" s="127"/>
      <c r="E187" s="128"/>
      <c r="F187" s="127"/>
      <c r="G187" s="176"/>
      <c r="H187" s="126"/>
      <c r="I187" s="129"/>
      <c r="J187" s="127"/>
      <c r="K187" s="176"/>
      <c r="L187" s="130"/>
      <c r="M187" s="131"/>
      <c r="N187" s="132"/>
      <c r="O187" s="190"/>
      <c r="P187" s="191"/>
      <c r="Q187" s="204"/>
    </row>
    <row r="188" spans="1:17" ht="12.75" hidden="1" customHeight="1">
      <c r="A188" s="73" t="s">
        <v>220</v>
      </c>
      <c r="B188" s="81"/>
      <c r="C188" s="75"/>
      <c r="D188" s="76"/>
      <c r="E188" s="77"/>
      <c r="F188" s="76"/>
      <c r="G188" s="169">
        <f t="shared" si="83"/>
        <v>0</v>
      </c>
      <c r="H188" s="75"/>
      <c r="I188" s="77"/>
      <c r="J188" s="76"/>
      <c r="K188" s="169">
        <f t="shared" si="84"/>
        <v>0</v>
      </c>
      <c r="L188" s="78"/>
      <c r="M188" s="107"/>
      <c r="N188" s="112"/>
      <c r="O188" s="169">
        <f t="shared" ref="O188:O231" si="86">L188*M188*N188</f>
        <v>0</v>
      </c>
      <c r="P188" s="186">
        <f>G188+K188+O188</f>
        <v>0</v>
      </c>
      <c r="Q188" s="205"/>
    </row>
    <row r="189" spans="1:17" ht="12.75" hidden="1" customHeight="1">
      <c r="A189" s="73" t="s">
        <v>221</v>
      </c>
      <c r="B189" s="81"/>
      <c r="C189" s="75"/>
      <c r="D189" s="76"/>
      <c r="E189" s="77"/>
      <c r="F189" s="76"/>
      <c r="G189" s="169">
        <f t="shared" si="83"/>
        <v>0</v>
      </c>
      <c r="H189" s="75"/>
      <c r="I189" s="77"/>
      <c r="J189" s="76"/>
      <c r="K189" s="169">
        <f t="shared" si="84"/>
        <v>0</v>
      </c>
      <c r="L189" s="78"/>
      <c r="M189" s="107"/>
      <c r="N189" s="112"/>
      <c r="O189" s="169">
        <f t="shared" si="86"/>
        <v>0</v>
      </c>
      <c r="P189" s="186">
        <f t="shared" ref="P189:P191" si="87">G189+K189+O189</f>
        <v>0</v>
      </c>
      <c r="Q189" s="205"/>
    </row>
    <row r="190" spans="1:17" ht="12" hidden="1" customHeight="1">
      <c r="A190" s="73" t="s">
        <v>222</v>
      </c>
      <c r="B190" s="81"/>
      <c r="C190" s="75"/>
      <c r="D190" s="76"/>
      <c r="E190" s="77"/>
      <c r="F190" s="76"/>
      <c r="G190" s="169">
        <f t="shared" si="83"/>
        <v>0</v>
      </c>
      <c r="H190" s="75"/>
      <c r="I190" s="77"/>
      <c r="J190" s="76"/>
      <c r="K190" s="169">
        <f t="shared" si="84"/>
        <v>0</v>
      </c>
      <c r="L190" s="78"/>
      <c r="M190" s="107"/>
      <c r="N190" s="112"/>
      <c r="O190" s="169">
        <f t="shared" si="86"/>
        <v>0</v>
      </c>
      <c r="P190" s="186">
        <f t="shared" si="87"/>
        <v>0</v>
      </c>
      <c r="Q190" s="205"/>
    </row>
    <row r="191" spans="1:17" ht="12.75" hidden="1" customHeight="1">
      <c r="A191" s="73" t="s">
        <v>223</v>
      </c>
      <c r="B191" s="81"/>
      <c r="C191" s="75"/>
      <c r="D191" s="76"/>
      <c r="E191" s="77"/>
      <c r="F191" s="76"/>
      <c r="G191" s="169">
        <f t="shared" si="83"/>
        <v>0</v>
      </c>
      <c r="H191" s="75"/>
      <c r="I191" s="77"/>
      <c r="J191" s="76"/>
      <c r="K191" s="169">
        <f t="shared" si="84"/>
        <v>0</v>
      </c>
      <c r="L191" s="78"/>
      <c r="M191" s="107"/>
      <c r="N191" s="112"/>
      <c r="O191" s="169">
        <f t="shared" si="86"/>
        <v>0</v>
      </c>
      <c r="P191" s="186">
        <f t="shared" si="87"/>
        <v>0</v>
      </c>
      <c r="Q191" s="205"/>
    </row>
    <row r="192" spans="1:17" ht="12" hidden="1" customHeight="1">
      <c r="A192" s="73" t="s">
        <v>224</v>
      </c>
      <c r="B192" s="81"/>
      <c r="C192" s="75"/>
      <c r="D192" s="76"/>
      <c r="E192" s="77"/>
      <c r="F192" s="76"/>
      <c r="G192" s="169">
        <f t="shared" si="83"/>
        <v>0</v>
      </c>
      <c r="H192" s="75"/>
      <c r="I192" s="77"/>
      <c r="J192" s="76"/>
      <c r="K192" s="169">
        <f t="shared" si="84"/>
        <v>0</v>
      </c>
      <c r="L192" s="78"/>
      <c r="M192" s="107"/>
      <c r="N192" s="112"/>
      <c r="O192" s="169">
        <f t="shared" si="86"/>
        <v>0</v>
      </c>
      <c r="P192" s="186">
        <f>G192+K192+O192</f>
        <v>0</v>
      </c>
      <c r="Q192" s="205"/>
    </row>
    <row r="193" spans="1:17" ht="12" hidden="1" customHeight="1">
      <c r="A193" s="73" t="s">
        <v>225</v>
      </c>
      <c r="B193" s="81"/>
      <c r="C193" s="75"/>
      <c r="D193" s="76"/>
      <c r="E193" s="77"/>
      <c r="F193" s="76"/>
      <c r="G193" s="169">
        <f t="shared" si="83"/>
        <v>0</v>
      </c>
      <c r="H193" s="75"/>
      <c r="I193" s="77"/>
      <c r="J193" s="76"/>
      <c r="K193" s="169">
        <f t="shared" si="84"/>
        <v>0</v>
      </c>
      <c r="L193" s="78"/>
      <c r="M193" s="107"/>
      <c r="N193" s="112"/>
      <c r="O193" s="169">
        <f t="shared" si="86"/>
        <v>0</v>
      </c>
      <c r="P193" s="186">
        <f t="shared" ref="P193:P195" si="88">G193+K193+O193</f>
        <v>0</v>
      </c>
      <c r="Q193" s="205"/>
    </row>
    <row r="194" spans="1:17" ht="12" hidden="1" customHeight="1">
      <c r="A194" s="73" t="s">
        <v>226</v>
      </c>
      <c r="B194" s="81"/>
      <c r="C194" s="75"/>
      <c r="D194" s="76"/>
      <c r="E194" s="77"/>
      <c r="F194" s="76"/>
      <c r="G194" s="169">
        <f t="shared" si="83"/>
        <v>0</v>
      </c>
      <c r="H194" s="75"/>
      <c r="I194" s="77"/>
      <c r="J194" s="76"/>
      <c r="K194" s="169">
        <f t="shared" si="84"/>
        <v>0</v>
      </c>
      <c r="L194" s="78"/>
      <c r="M194" s="107"/>
      <c r="N194" s="112"/>
      <c r="O194" s="169">
        <f t="shared" si="86"/>
        <v>0</v>
      </c>
      <c r="P194" s="186">
        <f t="shared" si="88"/>
        <v>0</v>
      </c>
      <c r="Q194" s="205"/>
    </row>
    <row r="195" spans="1:17" ht="12" hidden="1" customHeight="1">
      <c r="A195" s="73" t="s">
        <v>227</v>
      </c>
      <c r="B195" s="81"/>
      <c r="C195" s="75"/>
      <c r="D195" s="76"/>
      <c r="E195" s="77"/>
      <c r="F195" s="76"/>
      <c r="G195" s="169">
        <f t="shared" si="83"/>
        <v>0</v>
      </c>
      <c r="H195" s="75"/>
      <c r="I195" s="77"/>
      <c r="J195" s="76"/>
      <c r="K195" s="169">
        <f t="shared" si="84"/>
        <v>0</v>
      </c>
      <c r="L195" s="78"/>
      <c r="M195" s="107"/>
      <c r="N195" s="112"/>
      <c r="O195" s="169">
        <f t="shared" si="86"/>
        <v>0</v>
      </c>
      <c r="P195" s="186">
        <f t="shared" si="88"/>
        <v>0</v>
      </c>
      <c r="Q195" s="205"/>
    </row>
    <row r="196" spans="1:17" hidden="1">
      <c r="A196" s="124" t="s">
        <v>60</v>
      </c>
      <c r="B196" s="125"/>
      <c r="C196" s="126"/>
      <c r="D196" s="127"/>
      <c r="E196" s="128"/>
      <c r="F196" s="127"/>
      <c r="G196" s="176"/>
      <c r="H196" s="126"/>
      <c r="I196" s="129"/>
      <c r="J196" s="127"/>
      <c r="K196" s="176"/>
      <c r="L196" s="130"/>
      <c r="M196" s="131"/>
      <c r="N196" s="132"/>
      <c r="O196" s="190"/>
      <c r="P196" s="191"/>
      <c r="Q196" s="204"/>
    </row>
    <row r="197" spans="1:17" ht="12" hidden="1" customHeight="1">
      <c r="A197" s="73" t="s">
        <v>228</v>
      </c>
      <c r="B197" s="81"/>
      <c r="C197" s="75"/>
      <c r="D197" s="76"/>
      <c r="E197" s="77"/>
      <c r="F197" s="76"/>
      <c r="G197" s="169">
        <f t="shared" si="83"/>
        <v>0</v>
      </c>
      <c r="H197" s="75"/>
      <c r="I197" s="77"/>
      <c r="J197" s="76"/>
      <c r="K197" s="169">
        <f t="shared" si="84"/>
        <v>0</v>
      </c>
      <c r="L197" s="78"/>
      <c r="M197" s="107"/>
      <c r="N197" s="112"/>
      <c r="O197" s="169">
        <f t="shared" si="86"/>
        <v>0</v>
      </c>
      <c r="P197" s="186">
        <f>G197+K197+O197</f>
        <v>0</v>
      </c>
      <c r="Q197" s="205"/>
    </row>
    <row r="198" spans="1:17" ht="12" hidden="1" customHeight="1">
      <c r="A198" s="73" t="s">
        <v>229</v>
      </c>
      <c r="B198" s="81"/>
      <c r="C198" s="75"/>
      <c r="D198" s="76"/>
      <c r="E198" s="77"/>
      <c r="F198" s="76"/>
      <c r="G198" s="169">
        <f t="shared" si="83"/>
        <v>0</v>
      </c>
      <c r="H198" s="75"/>
      <c r="I198" s="77"/>
      <c r="J198" s="76"/>
      <c r="K198" s="169">
        <f t="shared" si="84"/>
        <v>0</v>
      </c>
      <c r="L198" s="78"/>
      <c r="M198" s="107"/>
      <c r="N198" s="112"/>
      <c r="O198" s="169">
        <f t="shared" si="86"/>
        <v>0</v>
      </c>
      <c r="P198" s="186">
        <f t="shared" ref="P198:P200" si="89">G198+K198+O198</f>
        <v>0</v>
      </c>
      <c r="Q198" s="205"/>
    </row>
    <row r="199" spans="1:17" ht="12" hidden="1" customHeight="1">
      <c r="A199" s="73" t="s">
        <v>230</v>
      </c>
      <c r="B199" s="81"/>
      <c r="C199" s="75"/>
      <c r="D199" s="76"/>
      <c r="E199" s="77"/>
      <c r="F199" s="76"/>
      <c r="G199" s="169">
        <f t="shared" si="83"/>
        <v>0</v>
      </c>
      <c r="H199" s="75"/>
      <c r="I199" s="77"/>
      <c r="J199" s="76"/>
      <c r="K199" s="169">
        <f t="shared" si="84"/>
        <v>0</v>
      </c>
      <c r="L199" s="78"/>
      <c r="M199" s="107"/>
      <c r="N199" s="112"/>
      <c r="O199" s="169">
        <f t="shared" si="86"/>
        <v>0</v>
      </c>
      <c r="P199" s="186">
        <f t="shared" si="89"/>
        <v>0</v>
      </c>
      <c r="Q199" s="205"/>
    </row>
    <row r="200" spans="1:17" ht="12" hidden="1" customHeight="1">
      <c r="A200" s="73" t="s">
        <v>231</v>
      </c>
      <c r="B200" s="81"/>
      <c r="C200" s="75"/>
      <c r="D200" s="76"/>
      <c r="E200" s="77"/>
      <c r="F200" s="76"/>
      <c r="G200" s="169">
        <f t="shared" si="83"/>
        <v>0</v>
      </c>
      <c r="H200" s="75"/>
      <c r="I200" s="77"/>
      <c r="J200" s="76"/>
      <c r="K200" s="169">
        <f t="shared" si="84"/>
        <v>0</v>
      </c>
      <c r="L200" s="78"/>
      <c r="M200" s="107"/>
      <c r="N200" s="112"/>
      <c r="O200" s="169">
        <f t="shared" si="86"/>
        <v>0</v>
      </c>
      <c r="P200" s="186">
        <f t="shared" si="89"/>
        <v>0</v>
      </c>
      <c r="Q200" s="205"/>
    </row>
    <row r="201" spans="1:17" hidden="1">
      <c r="A201" s="73" t="s">
        <v>232</v>
      </c>
      <c r="B201" s="81"/>
      <c r="C201" s="75"/>
      <c r="D201" s="76"/>
      <c r="E201" s="77"/>
      <c r="F201" s="76"/>
      <c r="G201" s="169">
        <f t="shared" si="83"/>
        <v>0</v>
      </c>
      <c r="H201" s="75"/>
      <c r="I201" s="77"/>
      <c r="J201" s="76"/>
      <c r="K201" s="169">
        <f t="shared" si="84"/>
        <v>0</v>
      </c>
      <c r="L201" s="78"/>
      <c r="M201" s="107"/>
      <c r="N201" s="112"/>
      <c r="O201" s="169">
        <f t="shared" si="86"/>
        <v>0</v>
      </c>
      <c r="P201" s="186">
        <f>G201+K201+O201</f>
        <v>0</v>
      </c>
      <c r="Q201" s="205"/>
    </row>
    <row r="202" spans="1:17" hidden="1">
      <c r="A202" s="73" t="s">
        <v>233</v>
      </c>
      <c r="B202" s="81"/>
      <c r="C202" s="75"/>
      <c r="D202" s="76"/>
      <c r="E202" s="77"/>
      <c r="F202" s="76"/>
      <c r="G202" s="169">
        <f t="shared" si="83"/>
        <v>0</v>
      </c>
      <c r="H202" s="75"/>
      <c r="I202" s="77"/>
      <c r="J202" s="76"/>
      <c r="K202" s="169">
        <f t="shared" si="84"/>
        <v>0</v>
      </c>
      <c r="L202" s="78"/>
      <c r="M202" s="107"/>
      <c r="N202" s="112"/>
      <c r="O202" s="169">
        <f t="shared" si="86"/>
        <v>0</v>
      </c>
      <c r="P202" s="186">
        <f t="shared" ref="P202:P204" si="90">G202+K202+O202</f>
        <v>0</v>
      </c>
      <c r="Q202" s="205"/>
    </row>
    <row r="203" spans="1:17" hidden="1">
      <c r="A203" s="73" t="s">
        <v>234</v>
      </c>
      <c r="B203" s="81"/>
      <c r="C203" s="75"/>
      <c r="D203" s="76"/>
      <c r="E203" s="77"/>
      <c r="F203" s="76"/>
      <c r="G203" s="169">
        <f t="shared" si="83"/>
        <v>0</v>
      </c>
      <c r="H203" s="75"/>
      <c r="I203" s="77"/>
      <c r="J203" s="76"/>
      <c r="K203" s="169">
        <f t="shared" si="84"/>
        <v>0</v>
      </c>
      <c r="L203" s="78"/>
      <c r="M203" s="107"/>
      <c r="N203" s="112"/>
      <c r="O203" s="169">
        <f t="shared" si="86"/>
        <v>0</v>
      </c>
      <c r="P203" s="186">
        <f t="shared" si="90"/>
        <v>0</v>
      </c>
      <c r="Q203" s="205"/>
    </row>
    <row r="204" spans="1:17" hidden="1">
      <c r="A204" s="73" t="s">
        <v>235</v>
      </c>
      <c r="B204" s="81"/>
      <c r="C204" s="75"/>
      <c r="D204" s="76"/>
      <c r="E204" s="77"/>
      <c r="F204" s="76"/>
      <c r="G204" s="169">
        <f t="shared" si="83"/>
        <v>0</v>
      </c>
      <c r="H204" s="75"/>
      <c r="I204" s="77"/>
      <c r="J204" s="76"/>
      <c r="K204" s="169">
        <f t="shared" si="84"/>
        <v>0</v>
      </c>
      <c r="L204" s="78"/>
      <c r="M204" s="107"/>
      <c r="N204" s="112"/>
      <c r="O204" s="169">
        <f t="shared" si="86"/>
        <v>0</v>
      </c>
      <c r="P204" s="186">
        <f t="shared" si="90"/>
        <v>0</v>
      </c>
      <c r="Q204" s="205"/>
    </row>
    <row r="205" spans="1:17" hidden="1">
      <c r="A205" s="124" t="s">
        <v>61</v>
      </c>
      <c r="B205" s="125"/>
      <c r="C205" s="126"/>
      <c r="D205" s="127"/>
      <c r="E205" s="128"/>
      <c r="F205" s="127"/>
      <c r="G205" s="176"/>
      <c r="H205" s="126"/>
      <c r="I205" s="129"/>
      <c r="J205" s="127"/>
      <c r="K205" s="176"/>
      <c r="L205" s="130"/>
      <c r="M205" s="131"/>
      <c r="N205" s="132"/>
      <c r="O205" s="190"/>
      <c r="P205" s="191"/>
      <c r="Q205" s="204"/>
    </row>
    <row r="206" spans="1:17" hidden="1">
      <c r="A206" s="73" t="s">
        <v>236</v>
      </c>
      <c r="B206" s="81"/>
      <c r="C206" s="75"/>
      <c r="D206" s="76"/>
      <c r="E206" s="77"/>
      <c r="F206" s="76"/>
      <c r="G206" s="169">
        <f t="shared" si="83"/>
        <v>0</v>
      </c>
      <c r="H206" s="75"/>
      <c r="I206" s="77"/>
      <c r="J206" s="76"/>
      <c r="K206" s="169">
        <f t="shared" si="84"/>
        <v>0</v>
      </c>
      <c r="L206" s="78"/>
      <c r="M206" s="107"/>
      <c r="N206" s="112"/>
      <c r="O206" s="169">
        <f t="shared" si="86"/>
        <v>0</v>
      </c>
      <c r="P206" s="186">
        <f>G206+K206+O206</f>
        <v>0</v>
      </c>
      <c r="Q206" s="205"/>
    </row>
    <row r="207" spans="1:17" hidden="1">
      <c r="A207" s="73" t="s">
        <v>237</v>
      </c>
      <c r="B207" s="81"/>
      <c r="C207" s="75"/>
      <c r="D207" s="76"/>
      <c r="E207" s="77"/>
      <c r="F207" s="76"/>
      <c r="G207" s="169">
        <f t="shared" si="83"/>
        <v>0</v>
      </c>
      <c r="H207" s="75"/>
      <c r="I207" s="77"/>
      <c r="J207" s="76"/>
      <c r="K207" s="169">
        <f t="shared" si="84"/>
        <v>0</v>
      </c>
      <c r="L207" s="78"/>
      <c r="M207" s="107"/>
      <c r="N207" s="112"/>
      <c r="O207" s="169">
        <f t="shared" si="86"/>
        <v>0</v>
      </c>
      <c r="P207" s="186">
        <f t="shared" ref="P207:P209" si="91">G207+K207+O207</f>
        <v>0</v>
      </c>
      <c r="Q207" s="205"/>
    </row>
    <row r="208" spans="1:17" hidden="1">
      <c r="A208" s="73" t="s">
        <v>238</v>
      </c>
      <c r="B208" s="81"/>
      <c r="C208" s="75"/>
      <c r="D208" s="76"/>
      <c r="E208" s="77"/>
      <c r="F208" s="76"/>
      <c r="G208" s="169">
        <f t="shared" si="83"/>
        <v>0</v>
      </c>
      <c r="H208" s="75"/>
      <c r="I208" s="77"/>
      <c r="J208" s="76"/>
      <c r="K208" s="169">
        <f t="shared" si="84"/>
        <v>0</v>
      </c>
      <c r="L208" s="78"/>
      <c r="M208" s="107"/>
      <c r="N208" s="112"/>
      <c r="O208" s="169">
        <f t="shared" si="86"/>
        <v>0</v>
      </c>
      <c r="P208" s="186">
        <f t="shared" si="91"/>
        <v>0</v>
      </c>
      <c r="Q208" s="205"/>
    </row>
    <row r="209" spans="1:17" hidden="1">
      <c r="A209" s="73" t="s">
        <v>239</v>
      </c>
      <c r="B209" s="81"/>
      <c r="C209" s="75"/>
      <c r="D209" s="76"/>
      <c r="E209" s="77"/>
      <c r="F209" s="76"/>
      <c r="G209" s="169">
        <f t="shared" si="83"/>
        <v>0</v>
      </c>
      <c r="H209" s="75"/>
      <c r="I209" s="77"/>
      <c r="J209" s="76"/>
      <c r="K209" s="169">
        <f t="shared" si="84"/>
        <v>0</v>
      </c>
      <c r="L209" s="78"/>
      <c r="M209" s="107"/>
      <c r="N209" s="112"/>
      <c r="O209" s="169">
        <f t="shared" si="86"/>
        <v>0</v>
      </c>
      <c r="P209" s="186">
        <f t="shared" si="91"/>
        <v>0</v>
      </c>
      <c r="Q209" s="205"/>
    </row>
    <row r="210" spans="1:17" hidden="1">
      <c r="A210" s="73" t="s">
        <v>240</v>
      </c>
      <c r="B210" s="81"/>
      <c r="C210" s="75"/>
      <c r="D210" s="76"/>
      <c r="E210" s="77"/>
      <c r="F210" s="76"/>
      <c r="G210" s="169">
        <f t="shared" si="83"/>
        <v>0</v>
      </c>
      <c r="H210" s="75"/>
      <c r="I210" s="77"/>
      <c r="J210" s="76"/>
      <c r="K210" s="169">
        <f t="shared" si="84"/>
        <v>0</v>
      </c>
      <c r="L210" s="78"/>
      <c r="M210" s="107"/>
      <c r="N210" s="112"/>
      <c r="O210" s="169">
        <f t="shared" si="86"/>
        <v>0</v>
      </c>
      <c r="P210" s="186">
        <f>G210+K210+O210</f>
        <v>0</v>
      </c>
      <c r="Q210" s="205"/>
    </row>
    <row r="211" spans="1:17" hidden="1">
      <c r="A211" s="73" t="s">
        <v>241</v>
      </c>
      <c r="B211" s="81"/>
      <c r="C211" s="75"/>
      <c r="D211" s="76"/>
      <c r="E211" s="77"/>
      <c r="F211" s="76"/>
      <c r="G211" s="169">
        <f t="shared" si="83"/>
        <v>0</v>
      </c>
      <c r="H211" s="75"/>
      <c r="I211" s="77"/>
      <c r="J211" s="76"/>
      <c r="K211" s="169">
        <f t="shared" si="84"/>
        <v>0</v>
      </c>
      <c r="L211" s="78"/>
      <c r="M211" s="107"/>
      <c r="N211" s="112"/>
      <c r="O211" s="169">
        <f t="shared" si="86"/>
        <v>0</v>
      </c>
      <c r="P211" s="186">
        <f t="shared" ref="P211:P213" si="92">G211+K211+O211</f>
        <v>0</v>
      </c>
      <c r="Q211" s="205"/>
    </row>
    <row r="212" spans="1:17" hidden="1">
      <c r="A212" s="73" t="s">
        <v>242</v>
      </c>
      <c r="B212" s="81"/>
      <c r="C212" s="75"/>
      <c r="D212" s="76"/>
      <c r="E212" s="77"/>
      <c r="F212" s="76"/>
      <c r="G212" s="169">
        <f t="shared" si="83"/>
        <v>0</v>
      </c>
      <c r="H212" s="75"/>
      <c r="I212" s="77"/>
      <c r="J212" s="76"/>
      <c r="K212" s="169">
        <f t="shared" si="84"/>
        <v>0</v>
      </c>
      <c r="L212" s="78"/>
      <c r="M212" s="107"/>
      <c r="N212" s="112"/>
      <c r="O212" s="169">
        <f t="shared" si="86"/>
        <v>0</v>
      </c>
      <c r="P212" s="186">
        <f t="shared" si="92"/>
        <v>0</v>
      </c>
      <c r="Q212" s="205"/>
    </row>
    <row r="213" spans="1:17" hidden="1">
      <c r="A213" s="73" t="s">
        <v>243</v>
      </c>
      <c r="B213" s="81"/>
      <c r="C213" s="75"/>
      <c r="D213" s="76"/>
      <c r="E213" s="77"/>
      <c r="F213" s="76"/>
      <c r="G213" s="169">
        <f t="shared" si="83"/>
        <v>0</v>
      </c>
      <c r="H213" s="75"/>
      <c r="I213" s="77"/>
      <c r="J213" s="76"/>
      <c r="K213" s="169">
        <f t="shared" si="84"/>
        <v>0</v>
      </c>
      <c r="L213" s="78"/>
      <c r="M213" s="107"/>
      <c r="N213" s="112"/>
      <c r="O213" s="169">
        <f t="shared" si="86"/>
        <v>0</v>
      </c>
      <c r="P213" s="186">
        <f t="shared" si="92"/>
        <v>0</v>
      </c>
      <c r="Q213" s="205"/>
    </row>
    <row r="214" spans="1:17" hidden="1">
      <c r="A214" s="124" t="s">
        <v>62</v>
      </c>
      <c r="B214" s="125"/>
      <c r="C214" s="126"/>
      <c r="D214" s="127"/>
      <c r="E214" s="128"/>
      <c r="F214" s="127"/>
      <c r="G214" s="176"/>
      <c r="H214" s="126"/>
      <c r="I214" s="129"/>
      <c r="J214" s="127"/>
      <c r="K214" s="176"/>
      <c r="L214" s="130"/>
      <c r="M214" s="131"/>
      <c r="N214" s="132"/>
      <c r="O214" s="190"/>
      <c r="P214" s="191"/>
      <c r="Q214" s="204"/>
    </row>
    <row r="215" spans="1:17" hidden="1">
      <c r="A215" s="73" t="s">
        <v>244</v>
      </c>
      <c r="B215" s="81"/>
      <c r="C215" s="75"/>
      <c r="D215" s="76"/>
      <c r="E215" s="77"/>
      <c r="F215" s="76"/>
      <c r="G215" s="169">
        <f t="shared" si="83"/>
        <v>0</v>
      </c>
      <c r="H215" s="75"/>
      <c r="I215" s="77"/>
      <c r="J215" s="76"/>
      <c r="K215" s="169">
        <f t="shared" si="84"/>
        <v>0</v>
      </c>
      <c r="L215" s="78"/>
      <c r="M215" s="107"/>
      <c r="N215" s="112"/>
      <c r="O215" s="169">
        <f t="shared" si="86"/>
        <v>0</v>
      </c>
      <c r="P215" s="186">
        <f>G215+K215+O215</f>
        <v>0</v>
      </c>
      <c r="Q215" s="205"/>
    </row>
    <row r="216" spans="1:17" hidden="1">
      <c r="A216" s="73" t="s">
        <v>245</v>
      </c>
      <c r="B216" s="81"/>
      <c r="C216" s="75"/>
      <c r="D216" s="76"/>
      <c r="E216" s="77"/>
      <c r="F216" s="76"/>
      <c r="G216" s="169">
        <f t="shared" si="83"/>
        <v>0</v>
      </c>
      <c r="H216" s="75"/>
      <c r="I216" s="77"/>
      <c r="J216" s="76"/>
      <c r="K216" s="169">
        <f t="shared" si="84"/>
        <v>0</v>
      </c>
      <c r="L216" s="78"/>
      <c r="M216" s="107"/>
      <c r="N216" s="112"/>
      <c r="O216" s="169">
        <f t="shared" si="86"/>
        <v>0</v>
      </c>
      <c r="P216" s="186">
        <f>G216+K216+O216</f>
        <v>0</v>
      </c>
      <c r="Q216" s="205"/>
    </row>
    <row r="217" spans="1:17" hidden="1">
      <c r="A217" s="73" t="s">
        <v>246</v>
      </c>
      <c r="B217" s="81"/>
      <c r="C217" s="75"/>
      <c r="D217" s="76"/>
      <c r="E217" s="77"/>
      <c r="F217" s="76"/>
      <c r="G217" s="169">
        <f t="shared" si="83"/>
        <v>0</v>
      </c>
      <c r="H217" s="75"/>
      <c r="I217" s="77"/>
      <c r="J217" s="76"/>
      <c r="K217" s="169">
        <f t="shared" si="84"/>
        <v>0</v>
      </c>
      <c r="L217" s="78"/>
      <c r="M217" s="107"/>
      <c r="N217" s="112"/>
      <c r="O217" s="169">
        <f t="shared" si="86"/>
        <v>0</v>
      </c>
      <c r="P217" s="186">
        <f t="shared" ref="P217:P218" si="93">G217+K217+O217</f>
        <v>0</v>
      </c>
      <c r="Q217" s="205"/>
    </row>
    <row r="218" spans="1:17" hidden="1">
      <c r="A218" s="73" t="s">
        <v>247</v>
      </c>
      <c r="B218" s="81"/>
      <c r="C218" s="75"/>
      <c r="D218" s="76"/>
      <c r="E218" s="77"/>
      <c r="F218" s="76"/>
      <c r="G218" s="169">
        <f t="shared" si="83"/>
        <v>0</v>
      </c>
      <c r="H218" s="75"/>
      <c r="I218" s="77"/>
      <c r="J218" s="76"/>
      <c r="K218" s="169">
        <f t="shared" si="84"/>
        <v>0</v>
      </c>
      <c r="L218" s="78"/>
      <c r="M218" s="107"/>
      <c r="N218" s="112"/>
      <c r="O218" s="169">
        <f t="shared" si="86"/>
        <v>0</v>
      </c>
      <c r="P218" s="186">
        <f t="shared" si="93"/>
        <v>0</v>
      </c>
      <c r="Q218" s="205"/>
    </row>
    <row r="219" spans="1:17" hidden="1">
      <c r="A219" s="73" t="s">
        <v>248</v>
      </c>
      <c r="B219" s="81"/>
      <c r="C219" s="75"/>
      <c r="D219" s="76"/>
      <c r="E219" s="77"/>
      <c r="F219" s="76"/>
      <c r="G219" s="169">
        <f t="shared" si="83"/>
        <v>0</v>
      </c>
      <c r="H219" s="75"/>
      <c r="I219" s="77"/>
      <c r="J219" s="76"/>
      <c r="K219" s="169">
        <f t="shared" si="84"/>
        <v>0</v>
      </c>
      <c r="L219" s="78"/>
      <c r="M219" s="107"/>
      <c r="N219" s="112"/>
      <c r="O219" s="169">
        <f t="shared" si="86"/>
        <v>0</v>
      </c>
      <c r="P219" s="186">
        <f>G219+K219+O219</f>
        <v>0</v>
      </c>
      <c r="Q219" s="205"/>
    </row>
    <row r="220" spans="1:17" hidden="1">
      <c r="A220" s="73" t="s">
        <v>249</v>
      </c>
      <c r="B220" s="81"/>
      <c r="C220" s="75"/>
      <c r="D220" s="76"/>
      <c r="E220" s="77"/>
      <c r="F220" s="76"/>
      <c r="G220" s="169">
        <f t="shared" si="83"/>
        <v>0</v>
      </c>
      <c r="H220" s="75"/>
      <c r="I220" s="77"/>
      <c r="J220" s="76"/>
      <c r="K220" s="169">
        <f t="shared" si="84"/>
        <v>0</v>
      </c>
      <c r="L220" s="78"/>
      <c r="M220" s="107"/>
      <c r="N220" s="112"/>
      <c r="O220" s="169">
        <f>L220*M220*N220</f>
        <v>0</v>
      </c>
      <c r="P220" s="186">
        <f t="shared" ref="P220:P221" si="94">G220+K220+O220</f>
        <v>0</v>
      </c>
      <c r="Q220" s="205"/>
    </row>
    <row r="221" spans="1:17" hidden="1">
      <c r="A221" s="73" t="s">
        <v>250</v>
      </c>
      <c r="B221" s="81"/>
      <c r="C221" s="75"/>
      <c r="D221" s="76"/>
      <c r="E221" s="77"/>
      <c r="F221" s="76"/>
      <c r="G221" s="169">
        <f t="shared" si="83"/>
        <v>0</v>
      </c>
      <c r="H221" s="75"/>
      <c r="I221" s="77"/>
      <c r="J221" s="76"/>
      <c r="K221" s="169">
        <f t="shared" si="84"/>
        <v>0</v>
      </c>
      <c r="L221" s="78"/>
      <c r="M221" s="107"/>
      <c r="N221" s="112"/>
      <c r="O221" s="169">
        <f t="shared" si="86"/>
        <v>0</v>
      </c>
      <c r="P221" s="186">
        <f t="shared" si="94"/>
        <v>0</v>
      </c>
      <c r="Q221" s="205"/>
    </row>
    <row r="222" spans="1:17" hidden="1">
      <c r="A222" s="73" t="s">
        <v>251</v>
      </c>
      <c r="B222" s="81"/>
      <c r="C222" s="75"/>
      <c r="D222" s="76"/>
      <c r="E222" s="77"/>
      <c r="F222" s="76"/>
      <c r="G222" s="169">
        <f t="shared" si="83"/>
        <v>0</v>
      </c>
      <c r="H222" s="75"/>
      <c r="I222" s="77"/>
      <c r="J222" s="76"/>
      <c r="K222" s="169">
        <f t="shared" si="84"/>
        <v>0</v>
      </c>
      <c r="L222" s="78"/>
      <c r="M222" s="107"/>
      <c r="N222" s="112"/>
      <c r="O222" s="169">
        <f t="shared" si="86"/>
        <v>0</v>
      </c>
      <c r="P222" s="186">
        <f t="shared" ref="P222" si="95">G222+K222+O222</f>
        <v>0</v>
      </c>
      <c r="Q222" s="205"/>
    </row>
    <row r="223" spans="1:17" hidden="1">
      <c r="A223" s="124" t="s">
        <v>63</v>
      </c>
      <c r="B223" s="125"/>
      <c r="C223" s="126"/>
      <c r="D223" s="127"/>
      <c r="E223" s="128"/>
      <c r="F223" s="127"/>
      <c r="G223" s="176"/>
      <c r="H223" s="126"/>
      <c r="I223" s="129"/>
      <c r="J223" s="127"/>
      <c r="K223" s="176"/>
      <c r="L223" s="130"/>
      <c r="M223" s="131"/>
      <c r="N223" s="132"/>
      <c r="O223" s="190"/>
      <c r="P223" s="191"/>
      <c r="Q223" s="204"/>
    </row>
    <row r="224" spans="1:17" hidden="1">
      <c r="A224" s="73" t="s">
        <v>252</v>
      </c>
      <c r="B224" s="81"/>
      <c r="C224" s="75"/>
      <c r="D224" s="76"/>
      <c r="E224" s="77"/>
      <c r="F224" s="76"/>
      <c r="G224" s="169">
        <f t="shared" si="83"/>
        <v>0</v>
      </c>
      <c r="H224" s="75"/>
      <c r="I224" s="77"/>
      <c r="J224" s="76"/>
      <c r="K224" s="169">
        <f t="shared" si="84"/>
        <v>0</v>
      </c>
      <c r="L224" s="78"/>
      <c r="M224" s="107"/>
      <c r="N224" s="112"/>
      <c r="O224" s="169">
        <f t="shared" si="86"/>
        <v>0</v>
      </c>
      <c r="P224" s="186">
        <f>G224+K224+O224</f>
        <v>0</v>
      </c>
      <c r="Q224" s="205"/>
    </row>
    <row r="225" spans="1:17" hidden="1">
      <c r="A225" s="73" t="s">
        <v>253</v>
      </c>
      <c r="B225" s="81"/>
      <c r="C225" s="75"/>
      <c r="D225" s="76"/>
      <c r="E225" s="77"/>
      <c r="F225" s="76"/>
      <c r="G225" s="169">
        <f t="shared" si="83"/>
        <v>0</v>
      </c>
      <c r="H225" s="75"/>
      <c r="I225" s="77"/>
      <c r="J225" s="76"/>
      <c r="K225" s="169">
        <f t="shared" si="84"/>
        <v>0</v>
      </c>
      <c r="L225" s="78"/>
      <c r="M225" s="107"/>
      <c r="N225" s="112"/>
      <c r="O225" s="169">
        <f t="shared" si="86"/>
        <v>0</v>
      </c>
      <c r="P225" s="186">
        <f>G225+K225+O225</f>
        <v>0</v>
      </c>
      <c r="Q225" s="205"/>
    </row>
    <row r="226" spans="1:17" hidden="1">
      <c r="A226" s="73" t="s">
        <v>254</v>
      </c>
      <c r="B226" s="81"/>
      <c r="C226" s="75"/>
      <c r="D226" s="76"/>
      <c r="E226" s="77"/>
      <c r="F226" s="76"/>
      <c r="G226" s="169">
        <f t="shared" si="83"/>
        <v>0</v>
      </c>
      <c r="H226" s="75"/>
      <c r="I226" s="77"/>
      <c r="J226" s="76"/>
      <c r="K226" s="169">
        <f t="shared" si="84"/>
        <v>0</v>
      </c>
      <c r="L226" s="78"/>
      <c r="M226" s="107"/>
      <c r="N226" s="112"/>
      <c r="O226" s="169">
        <f t="shared" si="86"/>
        <v>0</v>
      </c>
      <c r="P226" s="186">
        <f t="shared" ref="P226" si="96">G226+K226+O226</f>
        <v>0</v>
      </c>
      <c r="Q226" s="205"/>
    </row>
    <row r="227" spans="1:17" hidden="1">
      <c r="A227" s="73" t="s">
        <v>255</v>
      </c>
      <c r="B227" s="81"/>
      <c r="C227" s="75"/>
      <c r="D227" s="76"/>
      <c r="E227" s="77"/>
      <c r="F227" s="76"/>
      <c r="G227" s="169">
        <f t="shared" si="83"/>
        <v>0</v>
      </c>
      <c r="H227" s="75"/>
      <c r="I227" s="77"/>
      <c r="J227" s="76"/>
      <c r="K227" s="169">
        <f t="shared" si="84"/>
        <v>0</v>
      </c>
      <c r="L227" s="78"/>
      <c r="M227" s="107"/>
      <c r="N227" s="112"/>
      <c r="O227" s="169">
        <f t="shared" si="86"/>
        <v>0</v>
      </c>
      <c r="P227" s="186">
        <f>G227+K227+O227</f>
        <v>0</v>
      </c>
      <c r="Q227" s="205"/>
    </row>
    <row r="228" spans="1:17" hidden="1">
      <c r="A228" s="73" t="s">
        <v>256</v>
      </c>
      <c r="B228" s="81"/>
      <c r="C228" s="75"/>
      <c r="D228" s="76"/>
      <c r="E228" s="77"/>
      <c r="F228" s="76"/>
      <c r="G228" s="169">
        <f t="shared" si="83"/>
        <v>0</v>
      </c>
      <c r="H228" s="75"/>
      <c r="I228" s="77"/>
      <c r="J228" s="76"/>
      <c r="K228" s="169">
        <f t="shared" si="84"/>
        <v>0</v>
      </c>
      <c r="L228" s="78"/>
      <c r="M228" s="107"/>
      <c r="N228" s="112"/>
      <c r="O228" s="169">
        <f>L228*M228*N228</f>
        <v>0</v>
      </c>
      <c r="P228" s="186">
        <f t="shared" ref="P228:P231" si="97">G228+K228+O228</f>
        <v>0</v>
      </c>
      <c r="Q228" s="205"/>
    </row>
    <row r="229" spans="1:17" hidden="1">
      <c r="A229" s="73" t="s">
        <v>257</v>
      </c>
      <c r="B229" s="81"/>
      <c r="C229" s="75"/>
      <c r="D229" s="76"/>
      <c r="E229" s="77"/>
      <c r="F229" s="76"/>
      <c r="G229" s="169">
        <f t="shared" si="83"/>
        <v>0</v>
      </c>
      <c r="H229" s="75"/>
      <c r="I229" s="77"/>
      <c r="J229" s="76"/>
      <c r="K229" s="169">
        <f t="shared" si="84"/>
        <v>0</v>
      </c>
      <c r="L229" s="78"/>
      <c r="M229" s="107"/>
      <c r="N229" s="112"/>
      <c r="O229" s="169">
        <f t="shared" si="86"/>
        <v>0</v>
      </c>
      <c r="P229" s="186">
        <f t="shared" si="97"/>
        <v>0</v>
      </c>
      <c r="Q229" s="205"/>
    </row>
    <row r="230" spans="1:17" hidden="1">
      <c r="A230" s="73" t="s">
        <v>258</v>
      </c>
      <c r="B230" s="81"/>
      <c r="C230" s="75"/>
      <c r="D230" s="76"/>
      <c r="E230" s="77"/>
      <c r="F230" s="76"/>
      <c r="G230" s="169">
        <f t="shared" si="83"/>
        <v>0</v>
      </c>
      <c r="H230" s="75"/>
      <c r="I230" s="77"/>
      <c r="J230" s="76"/>
      <c r="K230" s="169">
        <f t="shared" si="84"/>
        <v>0</v>
      </c>
      <c r="L230" s="78"/>
      <c r="M230" s="107"/>
      <c r="N230" s="112"/>
      <c r="O230" s="169">
        <f t="shared" si="86"/>
        <v>0</v>
      </c>
      <c r="P230" s="186">
        <f t="shared" si="97"/>
        <v>0</v>
      </c>
      <c r="Q230" s="205"/>
    </row>
    <row r="231" spans="1:17" hidden="1">
      <c r="A231" s="73" t="s">
        <v>259</v>
      </c>
      <c r="B231" s="81"/>
      <c r="C231" s="75"/>
      <c r="D231" s="76"/>
      <c r="E231" s="77"/>
      <c r="F231" s="76"/>
      <c r="G231" s="169">
        <f t="shared" si="83"/>
        <v>0</v>
      </c>
      <c r="H231" s="75"/>
      <c r="I231" s="77"/>
      <c r="J231" s="76"/>
      <c r="K231" s="169">
        <f t="shared" si="84"/>
        <v>0</v>
      </c>
      <c r="L231" s="78"/>
      <c r="M231" s="107"/>
      <c r="N231" s="112"/>
      <c r="O231" s="169">
        <f t="shared" si="86"/>
        <v>0</v>
      </c>
      <c r="P231" s="186">
        <f t="shared" si="97"/>
        <v>0</v>
      </c>
      <c r="Q231" s="205"/>
    </row>
    <row r="232" spans="1:17">
      <c r="A232" s="82"/>
      <c r="B232" s="83" t="s">
        <v>64</v>
      </c>
      <c r="C232" s="133"/>
      <c r="D232" s="87"/>
      <c r="E232" s="134"/>
      <c r="F232" s="87"/>
      <c r="G232" s="173">
        <f>SUM(G59:G231)</f>
        <v>0</v>
      </c>
      <c r="H232" s="133"/>
      <c r="I232" s="134"/>
      <c r="J232" s="87"/>
      <c r="K232" s="173">
        <f>SUM(K59:K231)</f>
        <v>0</v>
      </c>
      <c r="L232" s="88"/>
      <c r="M232" s="115"/>
      <c r="N232" s="116"/>
      <c r="O232" s="173">
        <f>SUM(O59:O231)</f>
        <v>0</v>
      </c>
      <c r="P232" s="181">
        <f>SUM(P59:P231)</f>
        <v>0</v>
      </c>
      <c r="Q232" s="200"/>
    </row>
    <row r="233" spans="1:17" ht="16.7" customHeight="1">
      <c r="A233" s="91"/>
      <c r="B233" s="120"/>
      <c r="C233" s="121"/>
      <c r="D233" s="122"/>
      <c r="E233" s="123"/>
      <c r="F233" s="122"/>
      <c r="G233" s="175"/>
      <c r="H233" s="121"/>
      <c r="I233" s="123"/>
      <c r="J233" s="122"/>
      <c r="K233" s="175"/>
      <c r="L233" s="96"/>
      <c r="M233" s="110"/>
      <c r="N233" s="112"/>
      <c r="O233" s="189"/>
      <c r="P233" s="186"/>
      <c r="Q233" s="203"/>
    </row>
    <row r="234" spans="1:17">
      <c r="A234" s="135" t="s">
        <v>28</v>
      </c>
      <c r="B234" s="100" t="s">
        <v>36</v>
      </c>
      <c r="C234" s="101"/>
      <c r="D234" s="102"/>
      <c r="E234" s="103"/>
      <c r="F234" s="102"/>
      <c r="G234" s="172"/>
      <c r="H234" s="101"/>
      <c r="I234" s="103"/>
      <c r="J234" s="102"/>
      <c r="K234" s="172"/>
      <c r="L234" s="136"/>
      <c r="M234" s="137"/>
      <c r="N234" s="138"/>
      <c r="O234" s="192"/>
      <c r="P234" s="193"/>
      <c r="Q234" s="206"/>
    </row>
    <row r="235" spans="1:17" ht="12.75" customHeight="1">
      <c r="A235" s="73" t="s">
        <v>29</v>
      </c>
      <c r="B235" s="139"/>
      <c r="C235" s="75"/>
      <c r="D235" s="76"/>
      <c r="E235" s="77"/>
      <c r="F235" s="76"/>
      <c r="G235" s="169">
        <f t="shared" ref="G235:G240" si="98">D235*E235*F235</f>
        <v>0</v>
      </c>
      <c r="H235" s="75"/>
      <c r="I235" s="77"/>
      <c r="J235" s="76"/>
      <c r="K235" s="169">
        <f t="shared" ref="K235:K240" si="99">H235*I235*J235</f>
        <v>0</v>
      </c>
      <c r="L235" s="78"/>
      <c r="M235" s="107"/>
      <c r="N235" s="112"/>
      <c r="O235" s="169">
        <f t="shared" ref="O235:O240" si="100">L235*M235*N235</f>
        <v>0</v>
      </c>
      <c r="P235" s="186">
        <f t="shared" ref="P235:P240" si="101">G235+K235+O235</f>
        <v>0</v>
      </c>
      <c r="Q235" s="203"/>
    </row>
    <row r="236" spans="1:17">
      <c r="A236" s="73" t="s">
        <v>30</v>
      </c>
      <c r="B236" s="139"/>
      <c r="C236" s="75"/>
      <c r="D236" s="76"/>
      <c r="E236" s="77"/>
      <c r="F236" s="76"/>
      <c r="G236" s="169">
        <f t="shared" si="98"/>
        <v>0</v>
      </c>
      <c r="H236" s="75"/>
      <c r="I236" s="77"/>
      <c r="J236" s="76"/>
      <c r="K236" s="169">
        <f t="shared" si="99"/>
        <v>0</v>
      </c>
      <c r="L236" s="78"/>
      <c r="M236" s="107"/>
      <c r="N236" s="112"/>
      <c r="O236" s="169">
        <f t="shared" si="100"/>
        <v>0</v>
      </c>
      <c r="P236" s="186">
        <f t="shared" si="101"/>
        <v>0</v>
      </c>
      <c r="Q236" s="203"/>
    </row>
    <row r="237" spans="1:17">
      <c r="A237" s="73" t="s">
        <v>31</v>
      </c>
      <c r="B237" s="81"/>
      <c r="C237" s="140"/>
      <c r="D237" s="141"/>
      <c r="E237" s="142"/>
      <c r="F237" s="141"/>
      <c r="G237" s="169">
        <f t="shared" si="98"/>
        <v>0</v>
      </c>
      <c r="H237" s="140"/>
      <c r="I237" s="142"/>
      <c r="J237" s="141"/>
      <c r="K237" s="169">
        <f t="shared" si="99"/>
        <v>0</v>
      </c>
      <c r="L237" s="78"/>
      <c r="M237" s="143"/>
      <c r="N237" s="80"/>
      <c r="O237" s="169">
        <f t="shared" si="100"/>
        <v>0</v>
      </c>
      <c r="P237" s="186">
        <f t="shared" si="101"/>
        <v>0</v>
      </c>
      <c r="Q237" s="203"/>
    </row>
    <row r="238" spans="1:17">
      <c r="A238" s="73" t="s">
        <v>32</v>
      </c>
      <c r="B238" s="81"/>
      <c r="C238" s="140"/>
      <c r="D238" s="141"/>
      <c r="E238" s="142"/>
      <c r="F238" s="141"/>
      <c r="G238" s="169">
        <f t="shared" si="98"/>
        <v>0</v>
      </c>
      <c r="H238" s="140"/>
      <c r="I238" s="142"/>
      <c r="J238" s="141"/>
      <c r="K238" s="169">
        <f t="shared" si="99"/>
        <v>0</v>
      </c>
      <c r="L238" s="78"/>
      <c r="M238" s="143"/>
      <c r="N238" s="80"/>
      <c r="O238" s="169">
        <f t="shared" si="100"/>
        <v>0</v>
      </c>
      <c r="P238" s="186">
        <f t="shared" si="101"/>
        <v>0</v>
      </c>
      <c r="Q238" s="203"/>
    </row>
    <row r="239" spans="1:17">
      <c r="A239" s="73" t="s">
        <v>33</v>
      </c>
      <c r="B239" s="144"/>
      <c r="C239" s="145"/>
      <c r="D239" s="146"/>
      <c r="E239" s="147"/>
      <c r="F239" s="146"/>
      <c r="G239" s="169">
        <f t="shared" si="98"/>
        <v>0</v>
      </c>
      <c r="H239" s="145"/>
      <c r="I239" s="147"/>
      <c r="J239" s="146"/>
      <c r="K239" s="169">
        <f t="shared" si="99"/>
        <v>0</v>
      </c>
      <c r="L239" s="78"/>
      <c r="M239" s="114"/>
      <c r="N239" s="112"/>
      <c r="O239" s="169">
        <f t="shared" si="100"/>
        <v>0</v>
      </c>
      <c r="P239" s="186">
        <f t="shared" si="101"/>
        <v>0</v>
      </c>
      <c r="Q239" s="203"/>
    </row>
    <row r="240" spans="1:17">
      <c r="A240" s="73" t="s">
        <v>34</v>
      </c>
      <c r="B240" s="148"/>
      <c r="C240" s="149"/>
      <c r="D240" s="150"/>
      <c r="E240" s="151"/>
      <c r="F240" s="150"/>
      <c r="G240" s="169">
        <f t="shared" si="98"/>
        <v>0</v>
      </c>
      <c r="H240" s="149"/>
      <c r="I240" s="151"/>
      <c r="J240" s="150"/>
      <c r="K240" s="169">
        <f t="shared" si="99"/>
        <v>0</v>
      </c>
      <c r="L240" s="78"/>
      <c r="M240" s="114"/>
      <c r="N240" s="112"/>
      <c r="O240" s="169">
        <f t="shared" si="100"/>
        <v>0</v>
      </c>
      <c r="P240" s="186">
        <f t="shared" si="101"/>
        <v>0</v>
      </c>
      <c r="Q240" s="203"/>
    </row>
    <row r="241" spans="1:17" ht="15" customHeight="1">
      <c r="A241" s="82"/>
      <c r="B241" s="83" t="s">
        <v>64</v>
      </c>
      <c r="C241" s="84"/>
      <c r="D241" s="85"/>
      <c r="E241" s="86"/>
      <c r="F241" s="85" t="s">
        <v>79</v>
      </c>
      <c r="G241" s="173">
        <f>SUM(G235:G240)</f>
        <v>0</v>
      </c>
      <c r="H241" s="84"/>
      <c r="I241" s="86"/>
      <c r="J241" s="85"/>
      <c r="K241" s="173">
        <f>SUM(K235:K240)</f>
        <v>0</v>
      </c>
      <c r="L241" s="88"/>
      <c r="M241" s="115"/>
      <c r="N241" s="116"/>
      <c r="O241" s="173">
        <f>SUM(O235:O240)</f>
        <v>0</v>
      </c>
      <c r="P241" s="188">
        <f>SUM(P235:P240)</f>
        <v>0</v>
      </c>
      <c r="Q241" s="200"/>
    </row>
    <row r="242" spans="1:17" ht="12" customHeight="1">
      <c r="A242" s="91"/>
      <c r="B242" s="109"/>
      <c r="C242" s="75"/>
      <c r="D242" s="76"/>
      <c r="E242" s="77"/>
      <c r="F242" s="76"/>
      <c r="G242" s="169"/>
      <c r="H242" s="75"/>
      <c r="I242" s="77"/>
      <c r="J242" s="76"/>
      <c r="K242" s="169"/>
      <c r="L242" s="78"/>
      <c r="M242" s="110"/>
      <c r="N242" s="80"/>
      <c r="O242" s="187"/>
      <c r="P242" s="180"/>
      <c r="Q242" s="199"/>
    </row>
    <row r="243" spans="1:17">
      <c r="A243" s="64" t="s">
        <v>35</v>
      </c>
      <c r="B243" s="100" t="s">
        <v>65</v>
      </c>
      <c r="C243" s="101"/>
      <c r="D243" s="102"/>
      <c r="E243" s="103"/>
      <c r="F243" s="102"/>
      <c r="G243" s="172"/>
      <c r="H243" s="101"/>
      <c r="I243" s="103"/>
      <c r="J243" s="102"/>
      <c r="K243" s="172"/>
      <c r="L243" s="104"/>
      <c r="M243" s="105"/>
      <c r="N243" s="106"/>
      <c r="O243" s="184"/>
      <c r="P243" s="179"/>
      <c r="Q243" s="207"/>
    </row>
    <row r="244" spans="1:17">
      <c r="A244" s="73" t="s">
        <v>37</v>
      </c>
      <c r="B244" s="139"/>
      <c r="C244" s="75" t="s">
        <v>66</v>
      </c>
      <c r="D244" s="76"/>
      <c r="E244" s="77"/>
      <c r="F244" s="76"/>
      <c r="G244" s="169">
        <f t="shared" ref="G244:G248" si="102">D244*E244*F244</f>
        <v>0</v>
      </c>
      <c r="H244" s="75"/>
      <c r="I244" s="77"/>
      <c r="J244" s="76"/>
      <c r="K244" s="169">
        <f t="shared" ref="K244:K248" si="103">H244*I244*J244</f>
        <v>0</v>
      </c>
      <c r="L244" s="78"/>
      <c r="M244" s="107"/>
      <c r="N244" s="112"/>
      <c r="O244" s="169">
        <f t="shared" ref="O244:O248" si="104">L244*M244*N244</f>
        <v>0</v>
      </c>
      <c r="P244" s="186">
        <f t="shared" ref="P244:P248" si="105">G244+K244+O244</f>
        <v>0</v>
      </c>
      <c r="Q244" s="208"/>
    </row>
    <row r="245" spans="1:17" hidden="1">
      <c r="A245" s="73" t="s">
        <v>38</v>
      </c>
      <c r="B245" s="139"/>
      <c r="C245" s="75"/>
      <c r="D245" s="76"/>
      <c r="E245" s="77"/>
      <c r="F245" s="76"/>
      <c r="G245" s="169">
        <f t="shared" si="102"/>
        <v>0</v>
      </c>
      <c r="H245" s="75"/>
      <c r="I245" s="77"/>
      <c r="J245" s="76"/>
      <c r="K245" s="169">
        <f t="shared" si="103"/>
        <v>0</v>
      </c>
      <c r="L245" s="78"/>
      <c r="M245" s="114"/>
      <c r="N245" s="80"/>
      <c r="O245" s="169">
        <f t="shared" si="104"/>
        <v>0</v>
      </c>
      <c r="P245" s="186">
        <f t="shared" si="105"/>
        <v>0</v>
      </c>
      <c r="Q245" s="208"/>
    </row>
    <row r="246" spans="1:17" hidden="1">
      <c r="A246" s="73" t="s">
        <v>39</v>
      </c>
      <c r="B246" s="139"/>
      <c r="C246" s="140"/>
      <c r="D246" s="141"/>
      <c r="E246" s="142"/>
      <c r="F246" s="141"/>
      <c r="G246" s="169">
        <f t="shared" si="102"/>
        <v>0</v>
      </c>
      <c r="H246" s="140"/>
      <c r="I246" s="142"/>
      <c r="J246" s="141"/>
      <c r="K246" s="169">
        <f t="shared" si="103"/>
        <v>0</v>
      </c>
      <c r="L246" s="78"/>
      <c r="M246" s="114"/>
      <c r="N246" s="80"/>
      <c r="O246" s="169">
        <f t="shared" si="104"/>
        <v>0</v>
      </c>
      <c r="P246" s="186">
        <f t="shared" si="105"/>
        <v>0</v>
      </c>
      <c r="Q246" s="208"/>
    </row>
    <row r="247" spans="1:17" hidden="1">
      <c r="A247" s="73" t="s">
        <v>40</v>
      </c>
      <c r="B247" s="81"/>
      <c r="C247" s="75"/>
      <c r="D247" s="76"/>
      <c r="E247" s="77"/>
      <c r="F247" s="76"/>
      <c r="G247" s="169">
        <f t="shared" si="102"/>
        <v>0</v>
      </c>
      <c r="H247" s="75"/>
      <c r="I247" s="77"/>
      <c r="J247" s="76"/>
      <c r="K247" s="169">
        <f t="shared" si="103"/>
        <v>0</v>
      </c>
      <c r="L247" s="78"/>
      <c r="M247" s="114"/>
      <c r="N247" s="80"/>
      <c r="O247" s="169">
        <f t="shared" si="104"/>
        <v>0</v>
      </c>
      <c r="P247" s="186">
        <f t="shared" si="105"/>
        <v>0</v>
      </c>
      <c r="Q247" s="199"/>
    </row>
    <row r="248" spans="1:17" hidden="1">
      <c r="A248" s="73" t="s">
        <v>41</v>
      </c>
      <c r="B248" s="81"/>
      <c r="C248" s="75"/>
      <c r="D248" s="76"/>
      <c r="E248" s="77"/>
      <c r="F248" s="76"/>
      <c r="G248" s="169">
        <f t="shared" si="102"/>
        <v>0</v>
      </c>
      <c r="H248" s="75"/>
      <c r="I248" s="77"/>
      <c r="J248" s="76"/>
      <c r="K248" s="169">
        <f t="shared" si="103"/>
        <v>0</v>
      </c>
      <c r="L248" s="78"/>
      <c r="M248" s="114"/>
      <c r="N248" s="80"/>
      <c r="O248" s="169">
        <f t="shared" si="104"/>
        <v>0</v>
      </c>
      <c r="P248" s="186">
        <f t="shared" si="105"/>
        <v>0</v>
      </c>
      <c r="Q248" s="199"/>
    </row>
    <row r="249" spans="1:17">
      <c r="A249" s="82"/>
      <c r="B249" s="83" t="s">
        <v>64</v>
      </c>
      <c r="C249" s="84"/>
      <c r="D249" s="85"/>
      <c r="E249" s="86"/>
      <c r="F249" s="85"/>
      <c r="G249" s="173">
        <f>SUM(G244:G248)</f>
        <v>0</v>
      </c>
      <c r="H249" s="84"/>
      <c r="I249" s="86"/>
      <c r="J249" s="85"/>
      <c r="K249" s="173">
        <f>SUM(K244:K248)</f>
        <v>0</v>
      </c>
      <c r="L249" s="88"/>
      <c r="M249" s="115"/>
      <c r="N249" s="116"/>
      <c r="O249" s="173">
        <f>SUM(O244:O248)</f>
        <v>0</v>
      </c>
      <c r="P249" s="188">
        <f>SUM(P244:P248)</f>
        <v>0</v>
      </c>
      <c r="Q249" s="200"/>
    </row>
    <row r="250" spans="1:17" ht="12" customHeight="1" thickBot="1">
      <c r="A250" s="91"/>
      <c r="B250" s="109"/>
      <c r="C250" s="75"/>
      <c r="D250" s="76"/>
      <c r="E250" s="77"/>
      <c r="F250" s="76"/>
      <c r="G250" s="169"/>
      <c r="H250" s="75"/>
      <c r="I250" s="77"/>
      <c r="J250" s="76"/>
      <c r="K250" s="169"/>
      <c r="L250" s="78"/>
      <c r="M250" s="110"/>
      <c r="N250" s="80"/>
      <c r="O250" s="187"/>
      <c r="P250" s="194"/>
      <c r="Q250" s="199"/>
    </row>
    <row r="251" spans="1:17" ht="13.5" thickBot="1">
      <c r="A251" s="152"/>
      <c r="B251" s="153" t="s">
        <v>42</v>
      </c>
      <c r="C251" s="154"/>
      <c r="D251" s="155"/>
      <c r="E251" s="156"/>
      <c r="F251" s="155"/>
      <c r="G251" s="177">
        <f>SUM(G249,G241,G232,G56,G43,G31,G20)</f>
        <v>0</v>
      </c>
      <c r="H251" s="154"/>
      <c r="I251" s="156"/>
      <c r="J251" s="155"/>
      <c r="K251" s="177">
        <f>SUM(K249,K241,K232,K56,K43,K31,K20)</f>
        <v>0</v>
      </c>
      <c r="L251" s="157"/>
      <c r="M251" s="158"/>
      <c r="N251" s="159"/>
      <c r="O251" s="177">
        <f>SUM(O249,O241,O232,O56,O43,O31,O20)</f>
        <v>0</v>
      </c>
      <c r="P251" s="195">
        <f>SUM(P249,P241,P232,P56,P43,P31,P20)</f>
        <v>0</v>
      </c>
      <c r="Q251" s="209"/>
    </row>
    <row r="252" spans="1:17">
      <c r="A252" s="160"/>
      <c r="B252" s="161"/>
      <c r="C252" s="162"/>
      <c r="D252" s="162"/>
      <c r="E252" s="163"/>
      <c r="F252" s="162"/>
      <c r="G252" s="162"/>
      <c r="H252" s="162"/>
      <c r="I252" s="164"/>
      <c r="J252" s="162"/>
      <c r="K252" s="162"/>
      <c r="L252" s="165"/>
      <c r="M252" s="166"/>
      <c r="N252" s="167"/>
      <c r="O252" s="196"/>
      <c r="P252" s="196">
        <f>+P251-'Budget Summary'!F16</f>
        <v>0</v>
      </c>
      <c r="Q252" s="167"/>
    </row>
    <row r="253" spans="1:17">
      <c r="Q253" s="30"/>
    </row>
    <row r="254" spans="1:17">
      <c r="N254" s="29"/>
      <c r="O254" s="29"/>
      <c r="P254" s="29"/>
      <c r="Q254" s="29"/>
    </row>
    <row r="255" spans="1:17">
      <c r="N255" s="29"/>
      <c r="O255" s="29"/>
      <c r="P255" s="62"/>
      <c r="Q255" s="29"/>
    </row>
    <row r="256" spans="1:17">
      <c r="Q256" s="8"/>
    </row>
    <row r="257" spans="1:18">
      <c r="Q257" s="8"/>
    </row>
    <row r="258" spans="1:18">
      <c r="Q258" s="8"/>
    </row>
    <row r="259" spans="1:18">
      <c r="Q259" s="8"/>
    </row>
    <row r="260" spans="1:18">
      <c r="Q260" s="8"/>
    </row>
    <row r="261" spans="1:18">
      <c r="Q261" s="8"/>
    </row>
    <row r="262" spans="1:18">
      <c r="A262"/>
      <c r="B262"/>
      <c r="C262" s="46"/>
      <c r="D262" s="46"/>
      <c r="E262" s="55"/>
      <c r="F262" s="46"/>
      <c r="G262" s="46"/>
      <c r="H262" s="46"/>
      <c r="I262" s="52"/>
      <c r="J262" s="46"/>
      <c r="K262" s="46"/>
      <c r="L262"/>
      <c r="M262" s="61"/>
      <c r="N262"/>
      <c r="O262"/>
      <c r="P262"/>
      <c r="Q262"/>
      <c r="R262"/>
    </row>
    <row r="263" spans="1:18" hidden="1">
      <c r="Q263" s="8"/>
    </row>
    <row r="264" spans="1:18" hidden="1">
      <c r="A264"/>
      <c r="Q264" s="8"/>
    </row>
    <row r="265" spans="1:18" hidden="1">
      <c r="Q265" s="8"/>
    </row>
    <row r="266" spans="1:18" s="31" customFormat="1" hidden="1">
      <c r="A266" s="1"/>
      <c r="B266" s="2"/>
      <c r="C266" s="43"/>
      <c r="D266" s="43"/>
      <c r="E266" s="54"/>
      <c r="F266" s="43"/>
      <c r="G266" s="43"/>
      <c r="H266" s="43"/>
      <c r="I266" s="51"/>
      <c r="J266" s="43"/>
      <c r="K266" s="43"/>
      <c r="L266" s="29"/>
      <c r="M266" s="60"/>
      <c r="N266" s="8"/>
      <c r="O266" s="8"/>
      <c r="P266" s="8"/>
      <c r="Q266" s="8"/>
      <c r="R266" s="2"/>
    </row>
    <row r="267" spans="1:18" s="31" customFormat="1" hidden="1">
      <c r="A267" s="1"/>
      <c r="B267" s="2"/>
      <c r="C267" s="43"/>
      <c r="D267" s="43"/>
      <c r="E267" s="54"/>
      <c r="F267" s="43"/>
      <c r="G267" s="43"/>
      <c r="H267" s="43"/>
      <c r="I267" s="51"/>
      <c r="J267" s="43"/>
      <c r="K267" s="43"/>
      <c r="L267" s="29"/>
      <c r="M267" s="60"/>
      <c r="N267" s="8"/>
      <c r="O267" s="8"/>
      <c r="P267" s="8"/>
      <c r="Q267" s="8"/>
      <c r="R267" s="2"/>
    </row>
    <row r="268" spans="1:18">
      <c r="Q268" s="8"/>
    </row>
    <row r="269" spans="1:18">
      <c r="Q269" s="8"/>
    </row>
    <row r="270" spans="1:18">
      <c r="Q270" s="8"/>
    </row>
    <row r="271" spans="1:18">
      <c r="Q271" s="8"/>
    </row>
    <row r="272" spans="1:18">
      <c r="A272"/>
      <c r="B272"/>
      <c r="C272" s="46"/>
      <c r="D272" s="46"/>
      <c r="E272" s="55"/>
      <c r="F272" s="46"/>
      <c r="G272" s="46"/>
      <c r="H272" s="46"/>
      <c r="I272" s="52"/>
      <c r="J272" s="46"/>
      <c r="K272" s="46"/>
      <c r="L272"/>
      <c r="M272" s="61"/>
      <c r="N272"/>
      <c r="O272"/>
      <c r="P272"/>
      <c r="Q272"/>
      <c r="R272"/>
    </row>
    <row r="273" spans="1:18" s="31" customFormat="1" hidden="1">
      <c r="A273" s="1"/>
      <c r="B273" s="2"/>
      <c r="C273" s="43"/>
      <c r="D273" s="43"/>
      <c r="E273" s="54"/>
      <c r="F273" s="43"/>
      <c r="G273" s="43"/>
      <c r="H273" s="43"/>
      <c r="I273" s="51"/>
      <c r="J273" s="43"/>
      <c r="K273" s="43"/>
      <c r="L273" s="29"/>
      <c r="M273" s="60"/>
      <c r="N273" s="8"/>
      <c r="O273" s="8"/>
      <c r="P273" s="8"/>
      <c r="Q273" s="8"/>
      <c r="R273" s="2"/>
    </row>
    <row r="274" spans="1:18">
      <c r="A274"/>
      <c r="B274"/>
      <c r="C274" s="46"/>
      <c r="D274" s="46"/>
      <c r="E274" s="55"/>
      <c r="F274" s="46"/>
      <c r="G274" s="46"/>
      <c r="H274" s="46"/>
      <c r="I274" s="52"/>
      <c r="J274" s="46"/>
      <c r="K274" s="46"/>
      <c r="L274"/>
      <c r="M274" s="61"/>
      <c r="N274"/>
      <c r="O274"/>
      <c r="P274"/>
      <c r="Q274"/>
      <c r="R274"/>
    </row>
    <row r="275" spans="1:18">
      <c r="A275"/>
      <c r="B275"/>
      <c r="C275" s="46"/>
      <c r="D275" s="46"/>
      <c r="E275" s="55"/>
      <c r="F275" s="46"/>
      <c r="G275" s="46"/>
      <c r="H275" s="46"/>
      <c r="I275" s="52"/>
      <c r="J275" s="46"/>
      <c r="K275" s="46"/>
      <c r="L275"/>
      <c r="M275" s="61"/>
      <c r="N275"/>
      <c r="O275"/>
      <c r="P275"/>
      <c r="Q275"/>
      <c r="R275"/>
    </row>
    <row r="276" spans="1:18">
      <c r="Q276" s="8"/>
    </row>
    <row r="277" spans="1:18">
      <c r="A277"/>
      <c r="B277"/>
      <c r="C277" s="46"/>
      <c r="D277" s="46"/>
      <c r="E277" s="55"/>
      <c r="F277" s="46"/>
      <c r="G277" s="46"/>
      <c r="H277" s="46"/>
      <c r="I277" s="52"/>
      <c r="J277" s="46"/>
      <c r="K277" s="46"/>
      <c r="L277"/>
      <c r="M277" s="61"/>
      <c r="N277"/>
      <c r="O277"/>
      <c r="P277"/>
      <c r="Q277"/>
      <c r="R277"/>
    </row>
    <row r="278" spans="1:18" s="31" customFormat="1" hidden="1">
      <c r="A278"/>
      <c r="B278" s="2"/>
      <c r="C278" s="43"/>
      <c r="D278" s="43"/>
      <c r="E278" s="54"/>
      <c r="F278" s="43"/>
      <c r="G278" s="43"/>
      <c r="H278" s="43"/>
      <c r="I278" s="51"/>
      <c r="J278" s="43"/>
      <c r="K278" s="43"/>
      <c r="L278" s="29"/>
      <c r="M278" s="60"/>
      <c r="N278" s="8"/>
      <c r="O278" s="8"/>
      <c r="P278" s="8"/>
      <c r="Q278" s="8"/>
      <c r="R278" s="2"/>
    </row>
    <row r="279" spans="1:18">
      <c r="A279"/>
      <c r="B279"/>
      <c r="C279" s="46"/>
      <c r="D279" s="46"/>
      <c r="E279" s="55"/>
      <c r="F279" s="46"/>
      <c r="G279" s="46"/>
      <c r="H279" s="46"/>
      <c r="I279" s="52"/>
      <c r="J279" s="46"/>
      <c r="K279" s="46"/>
      <c r="L279"/>
      <c r="M279" s="61"/>
      <c r="N279"/>
      <c r="O279"/>
      <c r="P279"/>
      <c r="Q279"/>
      <c r="R279"/>
    </row>
    <row r="280" spans="1:18">
      <c r="A280"/>
      <c r="B280"/>
      <c r="C280" s="46"/>
      <c r="D280" s="46"/>
      <c r="E280" s="55"/>
      <c r="F280" s="46"/>
      <c r="G280" s="46"/>
      <c r="H280" s="46"/>
      <c r="I280" s="52"/>
      <c r="J280" s="46"/>
      <c r="K280" s="46"/>
      <c r="L280"/>
      <c r="M280" s="61"/>
      <c r="N280"/>
      <c r="O280"/>
      <c r="P280"/>
      <c r="Q280"/>
      <c r="R280"/>
    </row>
    <row r="281" spans="1:18">
      <c r="Q281" s="8"/>
    </row>
    <row r="282" spans="1:18">
      <c r="Q282" s="8"/>
    </row>
    <row r="283" spans="1:18">
      <c r="Q283" s="8"/>
    </row>
    <row r="284" spans="1:18">
      <c r="Q284" s="8"/>
    </row>
    <row r="285" spans="1:18">
      <c r="Q285" s="8"/>
    </row>
    <row r="286" spans="1:18">
      <c r="Q286" s="8"/>
    </row>
    <row r="287" spans="1:18">
      <c r="Q287" s="8"/>
    </row>
    <row r="288" spans="1:18">
      <c r="Q288" s="8"/>
    </row>
    <row r="289" spans="1:18">
      <c r="Q289" s="8"/>
    </row>
    <row r="290" spans="1:18">
      <c r="Q290" s="8"/>
    </row>
    <row r="291" spans="1:18">
      <c r="Q291" s="8"/>
    </row>
    <row r="292" spans="1:18">
      <c r="A292"/>
      <c r="B292"/>
      <c r="C292" s="46"/>
      <c r="D292" s="46"/>
      <c r="E292" s="55"/>
      <c r="F292" s="46"/>
      <c r="G292" s="46"/>
      <c r="H292" s="46"/>
      <c r="I292" s="52"/>
      <c r="J292" s="46"/>
      <c r="K292" s="46"/>
      <c r="L292"/>
      <c r="M292" s="61"/>
      <c r="N292"/>
      <c r="O292"/>
      <c r="P292"/>
      <c r="Q292"/>
      <c r="R292"/>
    </row>
    <row r="293" spans="1:18" s="31" customFormat="1" hidden="1">
      <c r="A293" s="1"/>
      <c r="B293" s="2"/>
      <c r="C293" s="43"/>
      <c r="D293" s="43"/>
      <c r="E293" s="54"/>
      <c r="F293" s="43"/>
      <c r="G293" s="43"/>
      <c r="H293" s="43"/>
      <c r="I293" s="51"/>
      <c r="J293" s="43"/>
      <c r="K293" s="43"/>
      <c r="L293" s="29"/>
      <c r="M293" s="60"/>
      <c r="N293" s="8"/>
      <c r="O293" s="8"/>
      <c r="P293" s="8"/>
      <c r="Q293" s="8"/>
      <c r="R293" s="2"/>
    </row>
    <row r="294" spans="1:18">
      <c r="A294"/>
      <c r="B294"/>
      <c r="C294" s="46"/>
      <c r="D294" s="46"/>
      <c r="E294" s="55"/>
      <c r="F294" s="46"/>
      <c r="G294" s="46"/>
      <c r="H294" s="46"/>
      <c r="I294" s="52"/>
      <c r="J294" s="46"/>
      <c r="K294" s="46"/>
      <c r="L294"/>
      <c r="M294" s="61"/>
      <c r="N294"/>
      <c r="O294"/>
      <c r="P294"/>
      <c r="Q294"/>
      <c r="R294"/>
    </row>
    <row r="295" spans="1:18" s="31" customFormat="1" hidden="1">
      <c r="A295"/>
      <c r="B295" s="2"/>
      <c r="C295" s="43"/>
      <c r="D295" s="43"/>
      <c r="E295" s="54"/>
      <c r="F295" s="43"/>
      <c r="G295" s="43"/>
      <c r="H295" s="43"/>
      <c r="I295" s="51"/>
      <c r="J295" s="43"/>
      <c r="K295" s="43"/>
      <c r="L295" s="29"/>
      <c r="M295" s="60"/>
      <c r="N295" s="8"/>
      <c r="O295" s="8"/>
      <c r="P295" s="8"/>
      <c r="Q295" s="8"/>
      <c r="R295" s="2"/>
    </row>
    <row r="296" spans="1:18">
      <c r="Q296" s="8"/>
    </row>
    <row r="297" spans="1:18" s="31" customFormat="1" hidden="1">
      <c r="A297" s="1"/>
      <c r="B297" s="2"/>
      <c r="C297" s="43"/>
      <c r="D297" s="43"/>
      <c r="E297" s="54"/>
      <c r="F297" s="43"/>
      <c r="G297" s="43"/>
      <c r="H297" s="43"/>
      <c r="I297" s="51"/>
      <c r="J297" s="43"/>
      <c r="K297" s="43"/>
      <c r="L297" s="29"/>
      <c r="M297" s="60"/>
      <c r="N297" s="8"/>
      <c r="O297" s="8"/>
      <c r="P297" s="8"/>
      <c r="Q297" s="8"/>
      <c r="R297" s="2"/>
    </row>
    <row r="298" spans="1:18" s="31" customFormat="1" hidden="1">
      <c r="A298" s="1"/>
      <c r="B298" s="2"/>
      <c r="C298" s="43"/>
      <c r="D298" s="43"/>
      <c r="E298" s="54"/>
      <c r="F298" s="43"/>
      <c r="G298" s="43"/>
      <c r="H298" s="43"/>
      <c r="I298" s="51"/>
      <c r="J298" s="43"/>
      <c r="K298" s="43"/>
      <c r="L298" s="29"/>
      <c r="M298" s="60"/>
      <c r="N298" s="8"/>
      <c r="O298" s="8"/>
      <c r="P298" s="8"/>
      <c r="Q298" s="8"/>
      <c r="R298" s="2"/>
    </row>
    <row r="299" spans="1:18" s="31" customFormat="1" hidden="1">
      <c r="A299" s="1"/>
      <c r="B299" s="2"/>
      <c r="C299" s="43"/>
      <c r="D299" s="43"/>
      <c r="E299" s="54"/>
      <c r="F299" s="43"/>
      <c r="G299" s="43"/>
      <c r="H299" s="43"/>
      <c r="I299" s="51"/>
      <c r="J299" s="43"/>
      <c r="K299" s="43"/>
      <c r="L299" s="29"/>
      <c r="M299" s="60"/>
      <c r="N299" s="8"/>
      <c r="O299" s="8"/>
      <c r="P299" s="8"/>
      <c r="Q299" s="8"/>
      <c r="R299" s="2"/>
    </row>
    <row r="300" spans="1:18" s="31" customFormat="1" hidden="1">
      <c r="A300" s="1"/>
      <c r="B300" s="2"/>
      <c r="C300" s="43"/>
      <c r="D300" s="43"/>
      <c r="E300" s="54"/>
      <c r="F300" s="43"/>
      <c r="G300" s="43"/>
      <c r="H300" s="43"/>
      <c r="I300" s="51"/>
      <c r="J300" s="43"/>
      <c r="K300" s="43"/>
      <c r="L300" s="29"/>
      <c r="M300" s="60"/>
      <c r="N300" s="8"/>
      <c r="O300" s="8"/>
      <c r="P300" s="8"/>
      <c r="Q300" s="8"/>
      <c r="R300" s="2"/>
    </row>
    <row r="301" spans="1:18" s="31" customFormat="1" hidden="1">
      <c r="A301" s="1"/>
      <c r="B301" s="2"/>
      <c r="C301" s="43"/>
      <c r="D301" s="43"/>
      <c r="E301" s="54"/>
      <c r="F301" s="43"/>
      <c r="G301" s="43"/>
      <c r="H301" s="43"/>
      <c r="I301" s="51"/>
      <c r="J301" s="43"/>
      <c r="K301" s="43"/>
      <c r="L301" s="29"/>
      <c r="M301" s="60"/>
      <c r="N301" s="8"/>
      <c r="O301" s="8"/>
      <c r="P301" s="8"/>
      <c r="Q301" s="8"/>
      <c r="R301" s="2"/>
    </row>
    <row r="302" spans="1:18" s="31" customFormat="1" hidden="1">
      <c r="A302" s="1"/>
      <c r="B302" s="2"/>
      <c r="C302" s="43"/>
      <c r="D302" s="43"/>
      <c r="E302" s="54"/>
      <c r="F302" s="43"/>
      <c r="G302" s="43"/>
      <c r="H302" s="43"/>
      <c r="I302" s="51"/>
      <c r="J302" s="43"/>
      <c r="K302" s="43"/>
      <c r="L302" s="29"/>
      <c r="M302" s="60"/>
      <c r="N302" s="8"/>
      <c r="O302" s="8"/>
      <c r="P302" s="8"/>
      <c r="Q302" s="8"/>
      <c r="R302" s="2"/>
    </row>
    <row r="303" spans="1:18" s="31" customFormat="1" hidden="1">
      <c r="A303" s="1"/>
      <c r="B303" s="2"/>
      <c r="C303" s="43"/>
      <c r="D303" s="43"/>
      <c r="E303" s="54"/>
      <c r="F303" s="43"/>
      <c r="G303" s="43"/>
      <c r="H303" s="43"/>
      <c r="I303" s="51"/>
      <c r="J303" s="43"/>
      <c r="K303" s="43"/>
      <c r="L303" s="29"/>
      <c r="M303" s="60"/>
      <c r="N303" s="8"/>
      <c r="O303" s="8"/>
      <c r="P303" s="8"/>
      <c r="Q303" s="8"/>
      <c r="R303" s="2"/>
    </row>
    <row r="304" spans="1:18" s="31" customFormat="1" hidden="1">
      <c r="A304" s="1"/>
      <c r="B304" s="2"/>
      <c r="C304" s="43"/>
      <c r="D304" s="43"/>
      <c r="E304" s="54"/>
      <c r="F304" s="43"/>
      <c r="G304" s="43"/>
      <c r="H304" s="43"/>
      <c r="I304" s="51"/>
      <c r="J304" s="43"/>
      <c r="K304" s="43"/>
      <c r="L304" s="29"/>
      <c r="M304" s="60"/>
      <c r="N304" s="8"/>
      <c r="O304" s="8"/>
      <c r="P304" s="8"/>
      <c r="Q304" s="8"/>
      <c r="R304" s="2"/>
    </row>
    <row r="305" spans="1:18" s="31" customFormat="1" hidden="1">
      <c r="A305" s="1"/>
      <c r="B305" s="2"/>
      <c r="C305" s="43"/>
      <c r="D305" s="43"/>
      <c r="E305" s="54"/>
      <c r="F305" s="43"/>
      <c r="G305" s="43"/>
      <c r="H305" s="43"/>
      <c r="I305" s="51"/>
      <c r="J305" s="43"/>
      <c r="K305" s="43"/>
      <c r="L305" s="29"/>
      <c r="M305" s="60"/>
      <c r="N305" s="8"/>
      <c r="O305" s="8"/>
      <c r="P305" s="8"/>
      <c r="Q305" s="8"/>
      <c r="R305" s="2"/>
    </row>
    <row r="306" spans="1:18" s="31" customFormat="1" hidden="1">
      <c r="A306" s="1"/>
      <c r="B306" s="2"/>
      <c r="C306" s="43"/>
      <c r="D306" s="43"/>
      <c r="E306" s="54"/>
      <c r="F306" s="43"/>
      <c r="G306" s="43"/>
      <c r="H306" s="43"/>
      <c r="I306" s="51"/>
      <c r="J306" s="43"/>
      <c r="K306" s="43"/>
      <c r="L306" s="29"/>
      <c r="M306" s="60"/>
      <c r="N306" s="8"/>
      <c r="O306" s="8"/>
      <c r="P306" s="8"/>
      <c r="Q306" s="8"/>
      <c r="R306" s="2"/>
    </row>
    <row r="307" spans="1:18" s="31" customFormat="1" hidden="1">
      <c r="A307" s="1"/>
      <c r="B307" s="2"/>
      <c r="C307" s="43"/>
      <c r="D307" s="43"/>
      <c r="E307" s="54"/>
      <c r="F307" s="43"/>
      <c r="G307" s="43"/>
      <c r="H307" s="43"/>
      <c r="I307" s="51"/>
      <c r="J307" s="43"/>
      <c r="K307" s="43"/>
      <c r="L307" s="29"/>
      <c r="M307" s="60"/>
      <c r="N307" s="8"/>
      <c r="O307" s="8"/>
      <c r="P307" s="8"/>
      <c r="Q307" s="8"/>
      <c r="R307" s="2"/>
    </row>
    <row r="308" spans="1:18" s="31" customFormat="1" hidden="1">
      <c r="A308" s="1"/>
      <c r="B308" s="2"/>
      <c r="C308" s="43"/>
      <c r="D308" s="43"/>
      <c r="E308" s="54"/>
      <c r="F308" s="43"/>
      <c r="G308" s="43"/>
      <c r="H308" s="43"/>
      <c r="I308" s="51"/>
      <c r="J308" s="43"/>
      <c r="K308" s="43"/>
      <c r="L308" s="29"/>
      <c r="M308" s="60"/>
      <c r="N308" s="8"/>
      <c r="O308" s="8"/>
      <c r="P308" s="8"/>
      <c r="Q308" s="8"/>
      <c r="R308" s="2"/>
    </row>
    <row r="309" spans="1:18" s="31" customFormat="1" hidden="1">
      <c r="A309" s="1"/>
      <c r="B309" s="2"/>
      <c r="C309" s="43"/>
      <c r="D309" s="43"/>
      <c r="E309" s="54"/>
      <c r="F309" s="43"/>
      <c r="G309" s="43"/>
      <c r="H309" s="43"/>
      <c r="I309" s="51"/>
      <c r="J309" s="43"/>
      <c r="K309" s="43"/>
      <c r="L309" s="29"/>
      <c r="M309" s="60"/>
      <c r="N309" s="8"/>
      <c r="O309" s="8"/>
      <c r="P309" s="8"/>
      <c r="Q309" s="8"/>
      <c r="R309" s="2"/>
    </row>
    <row r="310" spans="1:18" s="31" customFormat="1" hidden="1">
      <c r="A310" s="1"/>
      <c r="B310" s="2"/>
      <c r="C310" s="43"/>
      <c r="D310" s="43"/>
      <c r="E310" s="54"/>
      <c r="F310" s="43"/>
      <c r="G310" s="43"/>
      <c r="H310" s="43"/>
      <c r="I310" s="51"/>
      <c r="J310" s="43"/>
      <c r="K310" s="43"/>
      <c r="L310" s="29"/>
      <c r="M310" s="60"/>
      <c r="N310" s="8"/>
      <c r="O310" s="8"/>
      <c r="P310" s="8"/>
      <c r="Q310" s="8"/>
      <c r="R310" s="2"/>
    </row>
    <row r="311" spans="1:18" s="31" customFormat="1" hidden="1">
      <c r="A311" s="1"/>
      <c r="B311" s="2"/>
      <c r="C311" s="43"/>
      <c r="D311" s="43"/>
      <c r="E311" s="54"/>
      <c r="F311" s="43"/>
      <c r="G311" s="43"/>
      <c r="H311" s="43"/>
      <c r="I311" s="51"/>
      <c r="J311" s="43"/>
      <c r="K311" s="43"/>
      <c r="L311" s="29"/>
      <c r="M311" s="60"/>
      <c r="N311" s="8"/>
      <c r="O311" s="8"/>
      <c r="P311" s="8"/>
      <c r="Q311" s="8"/>
      <c r="R311" s="2"/>
    </row>
    <row r="312" spans="1:18" s="31" customFormat="1" hidden="1">
      <c r="A312" s="1"/>
      <c r="B312" s="2"/>
      <c r="C312" s="43"/>
      <c r="D312" s="43"/>
      <c r="E312" s="54"/>
      <c r="F312" s="43"/>
      <c r="G312" s="43"/>
      <c r="H312" s="43"/>
      <c r="I312" s="51"/>
      <c r="J312" s="43"/>
      <c r="K312" s="43"/>
      <c r="L312" s="29"/>
      <c r="M312" s="60"/>
      <c r="N312" s="8"/>
      <c r="O312" s="8"/>
      <c r="P312" s="8"/>
      <c r="Q312" s="8"/>
      <c r="R312" s="2"/>
    </row>
    <row r="313" spans="1:18" s="31" customFormat="1" hidden="1">
      <c r="A313" s="1"/>
      <c r="B313" s="2"/>
      <c r="C313" s="43"/>
      <c r="D313" s="43"/>
      <c r="E313" s="54"/>
      <c r="F313" s="43"/>
      <c r="G313" s="43"/>
      <c r="H313" s="43"/>
      <c r="I313" s="51"/>
      <c r="J313" s="43"/>
      <c r="K313" s="43"/>
      <c r="L313" s="29"/>
      <c r="M313" s="60"/>
      <c r="N313" s="8"/>
      <c r="O313" s="8"/>
      <c r="P313" s="8"/>
      <c r="Q313" s="8"/>
      <c r="R313" s="2"/>
    </row>
    <row r="314" spans="1:18" hidden="1">
      <c r="Q314" s="8"/>
    </row>
    <row r="315" spans="1:18" hidden="1">
      <c r="Q315" s="8"/>
    </row>
    <row r="316" spans="1:18" hidden="1">
      <c r="Q316" s="8"/>
    </row>
    <row r="317" spans="1:18" hidden="1">
      <c r="Q317" s="8"/>
    </row>
    <row r="318" spans="1:18">
      <c r="A318"/>
      <c r="Q318" s="8"/>
    </row>
    <row r="319" spans="1:18">
      <c r="Q319" s="8"/>
    </row>
    <row r="320" spans="1:18" s="3" customFormat="1">
      <c r="A320" s="32"/>
      <c r="B320" s="2"/>
      <c r="C320" s="43"/>
      <c r="D320" s="43"/>
      <c r="E320" s="54"/>
      <c r="F320" s="43"/>
      <c r="G320" s="43"/>
      <c r="H320" s="43"/>
      <c r="I320" s="51"/>
      <c r="J320" s="43"/>
      <c r="K320" s="43"/>
      <c r="L320" s="29"/>
      <c r="M320" s="60"/>
      <c r="N320" s="8"/>
      <c r="O320" s="8"/>
      <c r="P320" s="8"/>
      <c r="Q320" s="8"/>
    </row>
    <row r="321" spans="1:17">
      <c r="Q321" s="8"/>
    </row>
    <row r="322" spans="1:17">
      <c r="Q322" s="8"/>
    </row>
    <row r="323" spans="1:17">
      <c r="Q323" s="8"/>
    </row>
    <row r="324" spans="1:17">
      <c r="A324"/>
      <c r="B324"/>
      <c r="C324" s="46"/>
      <c r="D324" s="46"/>
      <c r="E324" s="55"/>
      <c r="F324" s="46"/>
      <c r="G324" s="46"/>
      <c r="H324" s="46"/>
      <c r="I324" s="52"/>
      <c r="J324" s="46"/>
      <c r="K324" s="46"/>
      <c r="L324"/>
      <c r="M324" s="61"/>
      <c r="N324"/>
      <c r="O324"/>
      <c r="P324"/>
      <c r="Q324"/>
    </row>
    <row r="325" spans="1:17" ht="14.25" hidden="1" customHeight="1"/>
    <row r="326" spans="1:17" hidden="1"/>
    <row r="327" spans="1:17">
      <c r="A327"/>
      <c r="B327"/>
      <c r="C327" s="46"/>
      <c r="D327" s="46"/>
      <c r="E327" s="55"/>
      <c r="F327" s="46"/>
      <c r="G327" s="46"/>
      <c r="H327" s="46"/>
      <c r="I327" s="52"/>
      <c r="J327" s="46"/>
      <c r="K327" s="46"/>
      <c r="L327"/>
      <c r="M327" s="61"/>
      <c r="N327"/>
      <c r="O327"/>
      <c r="P327"/>
      <c r="Q327"/>
    </row>
    <row r="328" spans="1:17">
      <c r="A328"/>
      <c r="B328"/>
      <c r="C328" s="46"/>
      <c r="D328" s="46"/>
      <c r="E328" s="55"/>
      <c r="F328" s="46"/>
      <c r="G328" s="46"/>
      <c r="H328" s="46"/>
      <c r="I328" s="52"/>
      <c r="J328" s="46"/>
      <c r="K328" s="46"/>
      <c r="L328"/>
      <c r="M328" s="61"/>
      <c r="N328"/>
      <c r="O328"/>
      <c r="P328"/>
      <c r="Q328"/>
    </row>
    <row r="329" spans="1:17" hidden="1">
      <c r="A329"/>
    </row>
    <row r="330" spans="1:17" s="31" customFormat="1" hidden="1">
      <c r="A330" s="1"/>
      <c r="B330" s="2"/>
      <c r="C330" s="43"/>
      <c r="D330" s="43"/>
      <c r="E330" s="54"/>
      <c r="F330" s="43"/>
      <c r="G330" s="43"/>
      <c r="H330" s="43"/>
      <c r="I330" s="51"/>
      <c r="J330" s="43"/>
      <c r="K330" s="43"/>
      <c r="L330" s="29"/>
      <c r="M330" s="60"/>
      <c r="N330" s="8"/>
      <c r="O330" s="8"/>
      <c r="P330" s="8"/>
      <c r="Q330" s="2"/>
    </row>
    <row r="331" spans="1:17" s="31" customFormat="1" hidden="1">
      <c r="A331" s="1"/>
      <c r="B331" s="2"/>
      <c r="C331" s="43"/>
      <c r="D331" s="43"/>
      <c r="E331" s="54"/>
      <c r="F331" s="43"/>
      <c r="G331" s="43"/>
      <c r="H331" s="43"/>
      <c r="I331" s="51"/>
      <c r="J331" s="43"/>
      <c r="K331" s="43"/>
      <c r="L331" s="29"/>
      <c r="M331" s="60"/>
      <c r="N331" s="8"/>
      <c r="O331" s="8"/>
      <c r="P331" s="8"/>
      <c r="Q331" s="2"/>
    </row>
    <row r="332" spans="1:17" s="31" customFormat="1" hidden="1">
      <c r="A332" s="1"/>
      <c r="B332" s="2"/>
      <c r="C332" s="43"/>
      <c r="D332" s="43"/>
      <c r="E332" s="54"/>
      <c r="F332" s="43"/>
      <c r="G332" s="43"/>
      <c r="H332" s="43"/>
      <c r="I332" s="51"/>
      <c r="J332" s="43"/>
      <c r="K332" s="43"/>
      <c r="L332" s="29"/>
      <c r="M332" s="60"/>
      <c r="N332" s="8"/>
      <c r="O332" s="8"/>
      <c r="P332" s="8"/>
      <c r="Q332" s="2"/>
    </row>
    <row r="333" spans="1:17" s="31" customFormat="1" hidden="1">
      <c r="A333" s="1"/>
      <c r="B333" s="2"/>
      <c r="C333" s="43"/>
      <c r="D333" s="43"/>
      <c r="E333" s="54"/>
      <c r="F333" s="43"/>
      <c r="G333" s="43"/>
      <c r="H333" s="43"/>
      <c r="I333" s="51"/>
      <c r="J333" s="43"/>
      <c r="K333" s="43"/>
      <c r="L333" s="29"/>
      <c r="M333" s="60"/>
      <c r="N333" s="8"/>
      <c r="O333" s="8"/>
      <c r="P333" s="8"/>
      <c r="Q333" s="2"/>
    </row>
    <row r="334" spans="1:17" s="31" customFormat="1" hidden="1">
      <c r="A334" s="1"/>
      <c r="B334" s="2"/>
      <c r="C334" s="43"/>
      <c r="D334" s="43"/>
      <c r="E334" s="54"/>
      <c r="F334" s="43"/>
      <c r="G334" s="43"/>
      <c r="H334" s="43"/>
      <c r="I334" s="51"/>
      <c r="J334" s="43"/>
      <c r="K334" s="43"/>
      <c r="L334" s="29"/>
      <c r="M334" s="60"/>
      <c r="N334" s="8"/>
      <c r="O334" s="8"/>
      <c r="P334" s="8"/>
      <c r="Q334" s="2"/>
    </row>
    <row r="335" spans="1:17" s="31" customFormat="1" hidden="1">
      <c r="A335" s="1"/>
      <c r="B335" s="2"/>
      <c r="C335" s="43"/>
      <c r="D335" s="43"/>
      <c r="E335" s="54"/>
      <c r="F335" s="43"/>
      <c r="G335" s="43"/>
      <c r="H335" s="43"/>
      <c r="I335" s="51"/>
      <c r="J335" s="43"/>
      <c r="K335" s="43"/>
      <c r="L335" s="29"/>
      <c r="M335" s="60"/>
      <c r="N335" s="8"/>
      <c r="O335" s="8"/>
      <c r="P335" s="8"/>
      <c r="Q335" s="2"/>
    </row>
    <row r="336" spans="1:17" s="31" customFormat="1" hidden="1">
      <c r="A336" s="1"/>
      <c r="B336" s="2"/>
      <c r="C336" s="43"/>
      <c r="D336" s="43"/>
      <c r="E336" s="54"/>
      <c r="F336" s="43"/>
      <c r="G336" s="43"/>
      <c r="H336" s="43"/>
      <c r="I336" s="51"/>
      <c r="J336" s="43"/>
      <c r="K336" s="43"/>
      <c r="L336" s="29"/>
      <c r="M336" s="60"/>
      <c r="N336" s="8"/>
      <c r="O336" s="8"/>
      <c r="P336" s="8"/>
      <c r="Q336" s="2"/>
    </row>
    <row r="337" spans="1:17" s="31" customFormat="1" hidden="1">
      <c r="A337" s="1"/>
      <c r="B337" s="2"/>
      <c r="C337" s="43"/>
      <c r="D337" s="43"/>
      <c r="E337" s="54"/>
      <c r="F337" s="43"/>
      <c r="G337" s="43"/>
      <c r="H337" s="43"/>
      <c r="I337" s="51"/>
      <c r="J337" s="43"/>
      <c r="K337" s="43"/>
      <c r="L337" s="29"/>
      <c r="M337" s="60"/>
      <c r="N337" s="8"/>
      <c r="O337" s="8"/>
      <c r="P337" s="8"/>
      <c r="Q337" s="2"/>
    </row>
    <row r="338" spans="1:17" s="31" customFormat="1" hidden="1">
      <c r="A338" s="1"/>
      <c r="B338" s="2"/>
      <c r="C338" s="43"/>
      <c r="D338" s="43"/>
      <c r="E338" s="54"/>
      <c r="F338" s="43"/>
      <c r="G338" s="43"/>
      <c r="H338" s="43"/>
      <c r="I338" s="51"/>
      <c r="J338" s="43"/>
      <c r="K338" s="43"/>
      <c r="L338" s="29"/>
      <c r="M338" s="60"/>
      <c r="N338" s="8"/>
      <c r="O338" s="8"/>
      <c r="P338" s="8"/>
      <c r="Q338" s="2"/>
    </row>
    <row r="339" spans="1:17" s="31" customFormat="1" hidden="1">
      <c r="A339" s="1"/>
      <c r="B339" s="2"/>
      <c r="C339" s="43"/>
      <c r="D339" s="43"/>
      <c r="E339" s="54"/>
      <c r="F339" s="43"/>
      <c r="G339" s="43"/>
      <c r="H339" s="43"/>
      <c r="I339" s="51"/>
      <c r="J339" s="43"/>
      <c r="K339" s="43"/>
      <c r="L339" s="29"/>
      <c r="M339" s="60"/>
      <c r="N339" s="8"/>
      <c r="O339" s="8"/>
      <c r="P339" s="8"/>
      <c r="Q339" s="2"/>
    </row>
    <row r="340" spans="1:17" s="31" customFormat="1" hidden="1">
      <c r="A340" s="1"/>
      <c r="B340" s="2"/>
      <c r="C340" s="43"/>
      <c r="D340" s="43"/>
      <c r="E340" s="54"/>
      <c r="F340" s="43"/>
      <c r="G340" s="43"/>
      <c r="H340" s="43"/>
      <c r="I340" s="51"/>
      <c r="J340" s="43"/>
      <c r="K340" s="43"/>
      <c r="L340" s="29"/>
      <c r="M340" s="60"/>
      <c r="N340" s="8"/>
      <c r="O340" s="8"/>
      <c r="P340" s="8"/>
      <c r="Q340" s="2"/>
    </row>
    <row r="341" spans="1:17" s="31" customFormat="1" hidden="1">
      <c r="A341" s="1"/>
      <c r="B341" s="2"/>
      <c r="C341" s="43"/>
      <c r="D341" s="43"/>
      <c r="E341" s="54"/>
      <c r="F341" s="43"/>
      <c r="G341" s="43"/>
      <c r="H341" s="43"/>
      <c r="I341" s="51"/>
      <c r="J341" s="43"/>
      <c r="K341" s="43"/>
      <c r="L341" s="29"/>
      <c r="M341" s="60"/>
      <c r="N341" s="8"/>
      <c r="O341" s="8"/>
      <c r="P341" s="8"/>
      <c r="Q341" s="2"/>
    </row>
    <row r="342" spans="1:17" s="31" customFormat="1" hidden="1">
      <c r="A342" s="1"/>
      <c r="B342" s="2"/>
      <c r="C342" s="43"/>
      <c r="D342" s="43"/>
      <c r="E342" s="54"/>
      <c r="F342" s="43"/>
      <c r="G342" s="43"/>
      <c r="H342" s="43"/>
      <c r="I342" s="51"/>
      <c r="J342" s="43"/>
      <c r="K342" s="43"/>
      <c r="L342" s="29"/>
      <c r="M342" s="60"/>
      <c r="N342" s="8"/>
      <c r="O342" s="8"/>
      <c r="P342" s="8"/>
      <c r="Q342" s="2"/>
    </row>
    <row r="343" spans="1:17" s="31" customFormat="1" hidden="1">
      <c r="A343" s="1"/>
      <c r="B343" s="2"/>
      <c r="C343" s="43"/>
      <c r="D343" s="43"/>
      <c r="E343" s="54"/>
      <c r="F343" s="43"/>
      <c r="G343" s="43"/>
      <c r="H343" s="43"/>
      <c r="I343" s="51"/>
      <c r="J343" s="43"/>
      <c r="K343" s="43"/>
      <c r="L343" s="29"/>
      <c r="M343" s="60"/>
      <c r="N343" s="8"/>
      <c r="O343" s="8"/>
      <c r="P343" s="8"/>
      <c r="Q343" s="2"/>
    </row>
    <row r="344" spans="1:17" s="31" customFormat="1" hidden="1">
      <c r="A344" s="1"/>
      <c r="B344" s="2"/>
      <c r="C344" s="43"/>
      <c r="D344" s="43"/>
      <c r="E344" s="54"/>
      <c r="F344" s="43"/>
      <c r="G344" s="43"/>
      <c r="H344" s="43"/>
      <c r="I344" s="51"/>
      <c r="J344" s="43"/>
      <c r="K344" s="43"/>
      <c r="L344" s="29"/>
      <c r="M344" s="60"/>
      <c r="N344" s="8"/>
      <c r="O344" s="8"/>
      <c r="P344" s="8"/>
      <c r="Q344" s="2"/>
    </row>
    <row r="345" spans="1:17" s="31" customFormat="1" hidden="1">
      <c r="A345" s="1"/>
      <c r="B345" s="2"/>
      <c r="C345" s="43"/>
      <c r="D345" s="43"/>
      <c r="E345" s="54"/>
      <c r="F345" s="43"/>
      <c r="G345" s="43"/>
      <c r="H345" s="43"/>
      <c r="I345" s="51"/>
      <c r="J345" s="43"/>
      <c r="K345" s="43"/>
      <c r="L345" s="29"/>
      <c r="M345" s="60"/>
      <c r="N345" s="8"/>
      <c r="O345" s="8"/>
      <c r="P345" s="8"/>
      <c r="Q345" s="2"/>
    </row>
    <row r="346" spans="1:17" s="31" customFormat="1" hidden="1">
      <c r="A346" s="1"/>
      <c r="B346" s="2"/>
      <c r="C346" s="43"/>
      <c r="D346" s="43"/>
      <c r="E346" s="54"/>
      <c r="F346" s="43"/>
      <c r="G346" s="43"/>
      <c r="H346" s="43"/>
      <c r="I346" s="51"/>
      <c r="J346" s="43"/>
      <c r="K346" s="43"/>
      <c r="L346" s="29"/>
      <c r="M346" s="60"/>
      <c r="N346" s="8"/>
      <c r="O346" s="8"/>
      <c r="P346" s="8"/>
      <c r="Q346" s="2"/>
    </row>
    <row r="347" spans="1:17" s="31" customFormat="1" hidden="1">
      <c r="A347" s="1"/>
      <c r="B347" s="2"/>
      <c r="C347" s="43"/>
      <c r="D347" s="43"/>
      <c r="E347" s="54"/>
      <c r="F347" s="43"/>
      <c r="G347" s="43"/>
      <c r="H347" s="43"/>
      <c r="I347" s="51"/>
      <c r="J347" s="43"/>
      <c r="K347" s="43"/>
      <c r="L347" s="29"/>
      <c r="M347" s="60"/>
      <c r="N347" s="8"/>
      <c r="O347" s="8"/>
      <c r="P347" s="8"/>
      <c r="Q347" s="2"/>
    </row>
    <row r="348" spans="1:17" s="31" customFormat="1" hidden="1">
      <c r="A348" s="1"/>
      <c r="B348" s="2"/>
      <c r="C348" s="43"/>
      <c r="D348" s="43"/>
      <c r="E348" s="54"/>
      <c r="F348" s="43"/>
      <c r="G348" s="43"/>
      <c r="H348" s="43"/>
      <c r="I348" s="51"/>
      <c r="J348" s="43"/>
      <c r="K348" s="43"/>
      <c r="L348" s="29"/>
      <c r="M348" s="60"/>
      <c r="N348" s="8"/>
      <c r="O348" s="8"/>
      <c r="P348" s="8"/>
      <c r="Q348" s="2"/>
    </row>
    <row r="349" spans="1:17">
      <c r="A349"/>
    </row>
    <row r="351" spans="1:17" s="31" customFormat="1" hidden="1">
      <c r="A351" s="1"/>
      <c r="B351" s="2"/>
      <c r="C351" s="43"/>
      <c r="D351" s="43"/>
      <c r="E351" s="54"/>
      <c r="F351" s="43"/>
      <c r="G351" s="43"/>
      <c r="H351" s="43"/>
      <c r="I351" s="51"/>
      <c r="J351" s="43"/>
      <c r="K351" s="43"/>
      <c r="L351" s="29"/>
      <c r="M351" s="60"/>
      <c r="N351" s="8"/>
      <c r="O351" s="8"/>
      <c r="P351" s="8"/>
      <c r="Q351" s="2"/>
    </row>
    <row r="352" spans="1:17" s="31" customFormat="1" hidden="1">
      <c r="A352"/>
      <c r="B352" s="2"/>
      <c r="C352" s="43"/>
      <c r="D352" s="43"/>
      <c r="E352" s="54"/>
      <c r="F352" s="43"/>
      <c r="G352" s="43"/>
      <c r="H352" s="43"/>
      <c r="I352" s="51"/>
      <c r="J352" s="43"/>
      <c r="K352" s="43"/>
      <c r="L352" s="29"/>
      <c r="M352" s="60"/>
      <c r="N352" s="8"/>
      <c r="O352" s="8"/>
      <c r="P352" s="8"/>
      <c r="Q352" s="2"/>
    </row>
    <row r="353" spans="1:17" s="31" customFormat="1" hidden="1">
      <c r="A353" s="1"/>
      <c r="B353" s="2"/>
      <c r="C353" s="43"/>
      <c r="D353" s="43"/>
      <c r="E353" s="54"/>
      <c r="F353" s="43"/>
      <c r="G353" s="43"/>
      <c r="H353" s="43"/>
      <c r="I353" s="51"/>
      <c r="J353" s="43"/>
      <c r="K353" s="43"/>
      <c r="L353" s="29"/>
      <c r="M353" s="60"/>
      <c r="N353" s="8"/>
      <c r="O353" s="8"/>
      <c r="P353" s="8"/>
      <c r="Q353" s="2"/>
    </row>
    <row r="354" spans="1:17" s="31" customFormat="1" hidden="1">
      <c r="A354" s="1"/>
      <c r="B354" s="2"/>
      <c r="C354" s="43"/>
      <c r="D354" s="43"/>
      <c r="E354" s="54"/>
      <c r="F354" s="43"/>
      <c r="G354" s="43"/>
      <c r="H354" s="43"/>
      <c r="I354" s="51"/>
      <c r="J354" s="43"/>
      <c r="K354" s="43"/>
      <c r="L354" s="29"/>
      <c r="M354" s="60"/>
      <c r="N354" s="8"/>
      <c r="O354" s="8"/>
      <c r="P354" s="8"/>
      <c r="Q354" s="2"/>
    </row>
    <row r="355" spans="1:17">
      <c r="A355"/>
    </row>
    <row r="357" spans="1:17" s="31" customFormat="1" hidden="1">
      <c r="A357" s="1"/>
      <c r="B357" s="2"/>
      <c r="C357" s="43"/>
      <c r="D357" s="43"/>
      <c r="E357" s="54"/>
      <c r="F357" s="43"/>
      <c r="G357" s="43"/>
      <c r="H357" s="43"/>
      <c r="I357" s="51"/>
      <c r="J357" s="43"/>
      <c r="K357" s="43"/>
      <c r="L357" s="29"/>
      <c r="M357" s="60"/>
      <c r="N357" s="8"/>
      <c r="O357" s="8"/>
      <c r="P357" s="8"/>
      <c r="Q357" s="2"/>
    </row>
    <row r="358" spans="1:17">
      <c r="A358"/>
      <c r="B358"/>
      <c r="C358" s="46"/>
      <c r="D358" s="46"/>
      <c r="E358" s="55"/>
      <c r="F358" s="46"/>
      <c r="G358" s="46"/>
      <c r="H358" s="46"/>
      <c r="I358" s="52"/>
      <c r="J358" s="46"/>
      <c r="K358" s="46"/>
      <c r="L358"/>
      <c r="M358" s="61"/>
      <c r="N358"/>
      <c r="O358"/>
      <c r="P358"/>
      <c r="Q358"/>
    </row>
    <row r="359" spans="1:17">
      <c r="A359"/>
      <c r="B359"/>
      <c r="C359" s="46"/>
      <c r="D359" s="46"/>
      <c r="E359" s="55"/>
      <c r="F359" s="46"/>
      <c r="G359" s="46"/>
      <c r="H359" s="46"/>
      <c r="I359" s="52"/>
      <c r="J359" s="46"/>
      <c r="K359" s="46"/>
      <c r="L359"/>
      <c r="M359" s="61"/>
      <c r="N359"/>
      <c r="O359"/>
      <c r="P359"/>
      <c r="Q359"/>
    </row>
    <row r="362" spans="1:17" s="3" customFormat="1" ht="15" customHeight="1">
      <c r="A362"/>
      <c r="B362" s="2"/>
      <c r="C362" s="43"/>
      <c r="D362" s="43"/>
      <c r="E362" s="54"/>
      <c r="F362" s="43"/>
      <c r="G362" s="43"/>
      <c r="H362" s="43"/>
      <c r="I362" s="51"/>
      <c r="J362" s="43"/>
      <c r="K362" s="43"/>
      <c r="L362" s="29"/>
      <c r="M362" s="60"/>
      <c r="N362" s="8"/>
      <c r="O362" s="8"/>
      <c r="P362" s="8"/>
    </row>
  </sheetData>
  <sheetProtection sheet="1" objects="1" scenarios="1" formatCells="0" formatColumns="0" formatRows="0" insertRows="0"/>
  <mergeCells count="4">
    <mergeCell ref="B1:Q1"/>
    <mergeCell ref="D7:G7"/>
    <mergeCell ref="H7:K7"/>
    <mergeCell ref="L7:O7"/>
  </mergeCells>
  <phoneticPr fontId="11" type="noConversion"/>
  <printOptions horizontalCentered="1" verticalCentered="1"/>
  <pageMargins left="0.25" right="0.25" top="0.5" bottom="0.5" header="0.3" footer="0.3"/>
  <pageSetup paperSize="9" scale="56" orientation="portrait" r:id="rId1"/>
  <headerFooter alignWithMargins="0">
    <oddFooter xml:space="preserve">&amp;L &amp;C&amp;"Arial,Bold Italic"&amp;9&amp;R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 xsi:nil="true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YJYKMAJHVPJ6-1577918181-44021</_dlc_DocId>
    <_dlc_DocIdUrl xmlns="95bcf4b3-36e5-403c-bc6b-a91b3ce7de50">
      <Url>https://ifes365.sharepoint.com/sites/proj/pakistan/_layouts/15/DocIdRedir.aspx?ID=YJYKMAJHVPJ6-1577918181-44021</Url>
      <Description>YJYKMAJHVPJ6-1577918181-44021</Description>
    </_dlc_DocIdUrl>
    <_ip_UnifiedCompliancePolicyUIAction xmlns="http://schemas.microsoft.com/sharepoint/v3" xsi:nil="true"/>
    <_ip_UnifiedCompliancePolicyProperties xmlns="http://schemas.microsoft.com/sharepoint/v3" xsi:nil="true"/>
    <lcf76f155ced4ddcb4097134ff3c332f xmlns="4bcc8f1c-1d90-4e48-9c98-f196f1e923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1ADD2FCB8FE40B2CDF424AF226BD2" ma:contentTypeVersion="42" ma:contentTypeDescription="Create a new document." ma:contentTypeScope="" ma:versionID="431eac40f2183af7906cf517916c0d61">
  <xsd:schema xmlns:xsd="http://www.w3.org/2001/XMLSchema" xmlns:xs="http://www.w3.org/2001/XMLSchema" xmlns:p="http://schemas.microsoft.com/office/2006/metadata/properties" xmlns:ns1="http://schemas.microsoft.com/sharepoint/v3" xmlns:ns2="95bcf4b3-36e5-403c-bc6b-a91b3ce7de50" xmlns:ns3="3a27d68f-c788-496a-a9d3-555043a8d7b1" xmlns:ns4="4bcc8f1c-1d90-4e48-9c98-f196f1e9239e" targetNamespace="http://schemas.microsoft.com/office/2006/metadata/properties" ma:root="true" ma:fieldsID="5e0ff9c3634d7665d13d2d99974a84c7" ns1:_="" ns2:_="" ns3:_="" ns4:_="">
    <xsd:import namespace="http://schemas.microsoft.com/sharepoint/v3"/>
    <xsd:import namespace="95bcf4b3-36e5-403c-bc6b-a91b3ce7de50"/>
    <xsd:import namespace="3a27d68f-c788-496a-a9d3-555043a8d7b1"/>
    <xsd:import namespace="4bcc8f1c-1d90-4e48-9c98-f196f1e9239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3:SharedWithUsers" minOccurs="0"/>
                <xsd:element ref="ns3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7d68f-c788-496a-a9d3-555043a8d7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c8f1c-1d90-4e48-9c98-f196f1e92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2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3b3dcadd-8f9c-46c5-8920-3c502299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1A64E-9D4C-4F80-99C9-FDED27094F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AA110A8-03FF-4637-9C82-CCD54439EAA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3dae5d39-739d-410b-a6f3-e62d9f98cced"/>
    <ds:schemaRef ds:uri="95bcf4b3-36e5-403c-bc6b-a91b3ce7de50"/>
    <ds:schemaRef ds:uri="e2e8cd2f-858d-4547-a04c-96c4680eb11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548AFAD-0C14-4443-B86A-796E7E7441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4FB647-8065-4AA4-8CEE-EFEFEF678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Summary</vt:lpstr>
      <vt:lpstr>Budget Detail</vt:lpstr>
      <vt:lpstr>'Budget Detail'!Print_Titles</vt:lpstr>
      <vt:lpstr>'Budget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Beene</dc:creator>
  <cp:keywords/>
  <dc:description/>
  <cp:lastModifiedBy>Cayla Vega</cp:lastModifiedBy>
  <cp:revision/>
  <dcterms:created xsi:type="dcterms:W3CDTF">2021-03-24T13:52:27Z</dcterms:created>
  <dcterms:modified xsi:type="dcterms:W3CDTF">2024-04-23T19:27:05Z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0x0101001121ADD2FCB8FE40B2CDF424AF226BD2</vt:lpwstr>
  </property>
  <property fmtid="{D5CDD505-2E9C-101B-9397-08002B2CF9AE}" pid="3" name="_dlc_DocIdItemGuid">
    <vt:lpwstr>30f84411-c943-4365-af33-8bebc974f6e6</vt:lpwstr>
  </property>
  <property fmtid="{D5CDD505-2E9C-101B-9397-08002B2CF9AE}" pid="4" name="MediaServiceImageTags">
    <vt:lpwstr/>
  </property>
  <property fmtid="{D5CDD505-2E9C-101B-9397-08002B2CF9AE}" pid="5" name="Document">
    <vt:lpwstr/>
  </property>
  <property fmtid="{D5CDD505-2E9C-101B-9397-08002B2CF9AE}" pid="6" name="h409a329af4b4bff8acf569d1e9f9239">
    <vt:lpwstr/>
  </property>
  <property fmtid="{D5CDD505-2E9C-101B-9397-08002B2CF9AE}" pid="7" name="Document_x0020_Set_x0020_Type">
    <vt:lpwstr/>
  </property>
  <property fmtid="{D5CDD505-2E9C-101B-9397-08002B2CF9AE}" pid="8" name="Document Set Type">
    <vt:lpwstr/>
  </property>
</Properties>
</file>