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ropbox\PFIT\Content\Part 2\PFIT_Ready\Final_Versions\2.3\"/>
    </mc:Choice>
  </mc:AlternateContent>
  <xr:revisionPtr revIDLastSave="0" documentId="8_{F02C423E-23A3-4728-9A42-F3B61D757E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ject plan" sheetId="8" r:id="rId1"/>
    <sheet name="Formulae" sheetId="7" r:id="rId2"/>
  </sheets>
  <definedNames>
    <definedName name="_xlnm._FilterDatabase" localSheetId="0" hidden="1">'Project plan'!$A$10:$I$10</definedName>
    <definedName name="_xlnm.Print_Area" localSheetId="0">'Project plan'!$A$3:$I$89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8" l="1"/>
  <c r="F53" i="8"/>
  <c r="F52" i="8"/>
  <c r="F51" i="8"/>
  <c r="F34" i="8"/>
  <c r="F33" i="8"/>
  <c r="F32" i="8"/>
  <c r="F31" i="8"/>
  <c r="F41" i="8"/>
  <c r="F40" i="8"/>
  <c r="F39" i="8"/>
  <c r="F38" i="8"/>
  <c r="F37" i="8"/>
  <c r="F36" i="8"/>
  <c r="F35" i="8"/>
  <c r="F30" i="8"/>
  <c r="F29" i="8"/>
  <c r="F28" i="8"/>
  <c r="F27" i="8"/>
  <c r="F26" i="8"/>
  <c r="F25" i="8"/>
  <c r="F24" i="8"/>
  <c r="F23" i="8"/>
  <c r="F50" i="8"/>
  <c r="F49" i="8"/>
  <c r="F48" i="8"/>
  <c r="F47" i="8"/>
  <c r="F46" i="8"/>
  <c r="F45" i="8"/>
  <c r="F44" i="8"/>
  <c r="F43" i="8"/>
  <c r="F42" i="8"/>
  <c r="F22" i="8"/>
  <c r="F21" i="8"/>
  <c r="F20" i="8"/>
  <c r="F19" i="8"/>
  <c r="F15" i="8"/>
  <c r="F14" i="8"/>
  <c r="F13" i="8"/>
  <c r="D10" i="7"/>
  <c r="D11" i="7"/>
  <c r="D13" i="7"/>
  <c r="D14" i="7"/>
  <c r="D15" i="7"/>
  <c r="C17" i="7"/>
  <c r="D18" i="7"/>
  <c r="D19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20" i="7" l="1"/>
  <c r="C19" i="7" l="1"/>
  <c r="C18" i="7"/>
  <c r="D17" i="7"/>
  <c r="F18" i="8"/>
  <c r="C15" i="7"/>
  <c r="C14" i="7"/>
  <c r="C13" i="7"/>
  <c r="F17" i="8"/>
  <c r="F16" i="8"/>
  <c r="C11" i="7" s="1"/>
  <c r="F12" i="8"/>
  <c r="C10" i="7" s="1"/>
  <c r="D9" i="7"/>
  <c r="F11" i="8"/>
  <c r="C9" i="7" s="1"/>
  <c r="C6" i="7"/>
  <c r="C5" i="7"/>
  <c r="D2" i="7"/>
  <c r="D1" i="7"/>
  <c r="E55" i="8"/>
  <c r="D12" i="7" l="1"/>
  <c r="C12" i="7"/>
  <c r="C16" i="7"/>
  <c r="D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Robinson</author>
  </authors>
  <commentList>
    <comment ref="A57" authorId="0" shapeId="0" xr:uid="{357B460A-06F2-48B1-8681-7F1EDB1A21B2}">
      <text>
        <r>
          <rPr>
            <sz val="9"/>
            <color indexed="81"/>
            <rFont val="Tahoma"/>
            <charset val="1"/>
          </rPr>
          <t>To amend the timeframe for your Gantt chart: Right click on the top axis to access the 'format axis' option. Then experiment with the numbers under 'bounds' to change the date window shown.</t>
        </r>
      </text>
    </comment>
  </commentList>
</comments>
</file>

<file path=xl/sharedStrings.xml><?xml version="1.0" encoding="utf-8"?>
<sst xmlns="http://schemas.openxmlformats.org/spreadsheetml/2006/main" count="113" uniqueCount="41">
  <si>
    <t>Duration (days)</t>
  </si>
  <si>
    <t>Status</t>
  </si>
  <si>
    <t>Complete</t>
  </si>
  <si>
    <t>Not started</t>
  </si>
  <si>
    <t>Task</t>
  </si>
  <si>
    <t>Project Name</t>
  </si>
  <si>
    <t>Project Manager</t>
  </si>
  <si>
    <t>End Date</t>
  </si>
  <si>
    <t>Start Date</t>
  </si>
  <si>
    <t>End date</t>
  </si>
  <si>
    <t>Actual end date</t>
  </si>
  <si>
    <t>Milestone</t>
  </si>
  <si>
    <t>Resource</t>
  </si>
  <si>
    <t>xx</t>
  </si>
  <si>
    <t>Planned start date</t>
  </si>
  <si>
    <t>On track</t>
  </si>
  <si>
    <t>In progress - behind schedule</t>
  </si>
  <si>
    <t>Possible delays</t>
  </si>
  <si>
    <t>Delayed</t>
  </si>
  <si>
    <t>Future task</t>
  </si>
  <si>
    <t>Project Sponsor</t>
  </si>
  <si>
    <t>Dark gree</t>
  </si>
  <si>
    <t>light green</t>
  </si>
  <si>
    <t>Project Plan</t>
  </si>
  <si>
    <t>Notes</t>
  </si>
  <si>
    <t>Name</t>
  </si>
  <si>
    <t>CALC</t>
  </si>
  <si>
    <t>Planned end date</t>
  </si>
  <si>
    <t>Actual start date</t>
  </si>
  <si>
    <t>Task or milestone</t>
  </si>
  <si>
    <t>Next task</t>
  </si>
  <si>
    <t>Spare rows… copy more below if needed - make sure the formula in column F is also copied to all rows where there are dates or the Gantt chart below won't work properly</t>
  </si>
  <si>
    <t>The date in this line comes from cell C7 at the top, ie the end of project date you have entered.</t>
  </si>
  <si>
    <t>This page will populate when you complete the project plan.</t>
  </si>
  <si>
    <t>title</t>
  </si>
  <si>
    <t>First milestone</t>
  </si>
  <si>
    <t>Second milestone</t>
  </si>
  <si>
    <t>Next milestone</t>
  </si>
  <si>
    <t>Final milestone</t>
  </si>
  <si>
    <t>Gantt Chart:</t>
  </si>
  <si>
    <t>It helps to produce the Gantt chart at the bottom of the project plan. Anyone proficient in Excel will be able to edit and adapt this template for you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</si>
</sst>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9091"/>
      </left>
      <right style="thin">
        <color rgb="FF009091"/>
      </right>
      <top style="thin">
        <color rgb="FF009091"/>
      </top>
      <bottom style="thin">
        <color rgb="FF009091"/>
      </bottom>
      <diagonal/>
    </border>
    <border>
      <left style="thin">
        <color rgb="FF00909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NumberFormat="1" applyFont="1"/>
    <xf numFmtId="1" fontId="1" fillId="0" borderId="4" xfId="0" applyNumberFormat="1" applyFont="1" applyBorder="1"/>
    <xf numFmtId="14" fontId="1" fillId="0" borderId="5" xfId="0" applyNumberFormat="1" applyFont="1" applyBorder="1"/>
    <xf numFmtId="49" fontId="5" fillId="0" borderId="0" xfId="0" applyNumberFormat="1" applyFont="1" applyAlignment="1">
      <alignment wrapText="1"/>
    </xf>
    <xf numFmtId="0" fontId="2" fillId="0" borderId="0" xfId="0" applyFont="1"/>
    <xf numFmtId="0" fontId="5" fillId="0" borderId="0" xfId="0" applyFont="1"/>
    <xf numFmtId="0" fontId="6" fillId="5" borderId="2" xfId="0" applyFont="1" applyFill="1" applyBorder="1"/>
    <xf numFmtId="0" fontId="6" fillId="5" borderId="3" xfId="0" applyFont="1" applyFill="1" applyBorder="1"/>
    <xf numFmtId="0" fontId="2" fillId="0" borderId="0" xfId="0" applyFont="1" applyAlignment="1"/>
    <xf numFmtId="0" fontId="7" fillId="0" borderId="0" xfId="0" applyFont="1" applyFill="1" applyBorder="1"/>
    <xf numFmtId="14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wrapText="1"/>
    </xf>
    <xf numFmtId="0" fontId="2" fillId="0" borderId="0" xfId="0" applyFont="1" applyFill="1"/>
    <xf numFmtId="0" fontId="5" fillId="0" borderId="0" xfId="0" applyFont="1" applyFill="1"/>
    <xf numFmtId="0" fontId="8" fillId="0" borderId="0" xfId="0" applyFont="1"/>
    <xf numFmtId="0" fontId="6" fillId="5" borderId="1" xfId="0" applyFont="1" applyFill="1" applyBorder="1" applyAlignment="1">
      <alignment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6" fillId="0" borderId="0" xfId="0" applyFont="1"/>
    <xf numFmtId="0" fontId="9" fillId="2" borderId="1" xfId="0" applyFont="1" applyFill="1" applyBorder="1" applyAlignment="1">
      <alignment horizontal="left" vertical="top" wrapText="1" readingOrder="1"/>
    </xf>
    <xf numFmtId="14" fontId="9" fillId="2" borderId="1" xfId="0" applyNumberFormat="1" applyFont="1" applyFill="1" applyBorder="1" applyAlignment="1">
      <alignment horizontal="left" vertical="top" wrapText="1" readingOrder="1"/>
    </xf>
    <xf numFmtId="0" fontId="8" fillId="2" borderId="1" xfId="0" applyFont="1" applyFill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10" fillId="3" borderId="1" xfId="0" applyFont="1" applyFill="1" applyBorder="1" applyAlignment="1">
      <alignment horizontal="left" vertical="top" wrapText="1" readingOrder="1"/>
    </xf>
    <xf numFmtId="14" fontId="8" fillId="3" borderId="1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2" fillId="5" borderId="0" xfId="0" applyFont="1" applyFill="1" applyAlignment="1"/>
    <xf numFmtId="14" fontId="2" fillId="0" borderId="3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52">
    <dxf>
      <font>
        <color auto="1"/>
      </font>
      <fill>
        <patternFill>
          <bgColor theme="5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5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5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fgColor auto="1"/>
          <bgColor theme="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fgColor auto="1"/>
          <bgColor theme="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fgColor auto="1"/>
          <bgColor theme="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9091"/>
      <color rgb="FFEA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0783891156862391"/>
          <c:y val="6.0426272108932304E-2"/>
          <c:w val="0.73973980351692681"/>
          <c:h val="0.91411458333333329"/>
        </c:manualLayout>
      </c:layout>
      <c:barChart>
        <c:barDir val="bar"/>
        <c:grouping val="stacked"/>
        <c:varyColors val="0"/>
        <c:ser>
          <c:idx val="1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'Project plan'!$A$11:$A$55</c:f>
              <c:strCache>
                <c:ptCount val="45"/>
                <c:pt idx="0">
                  <c:v>Task</c:v>
                </c:pt>
                <c:pt idx="1">
                  <c:v>Next task</c:v>
                </c:pt>
                <c:pt idx="2">
                  <c:v>Next task</c:v>
                </c:pt>
                <c:pt idx="3">
                  <c:v>Next task</c:v>
                </c:pt>
                <c:pt idx="4">
                  <c:v>First milestone</c:v>
                </c:pt>
                <c:pt idx="5">
                  <c:v>Next task</c:v>
                </c:pt>
                <c:pt idx="6">
                  <c:v>Next task</c:v>
                </c:pt>
                <c:pt idx="7">
                  <c:v>Second milestone</c:v>
                </c:pt>
                <c:pt idx="8">
                  <c:v>Next task</c:v>
                </c:pt>
                <c:pt idx="9">
                  <c:v>Next task</c:v>
                </c:pt>
                <c:pt idx="10">
                  <c:v>Next task</c:v>
                </c:pt>
                <c:pt idx="11">
                  <c:v>Next milestone</c:v>
                </c:pt>
                <c:pt idx="12">
                  <c:v>Next task</c:v>
                </c:pt>
                <c:pt idx="13">
                  <c:v>Next task</c:v>
                </c:pt>
                <c:pt idx="14">
                  <c:v>Next task</c:v>
                </c:pt>
                <c:pt idx="15">
                  <c:v>Next task</c:v>
                </c:pt>
                <c:pt idx="16">
                  <c:v>Next milestone</c:v>
                </c:pt>
                <c:pt idx="17">
                  <c:v>Next task</c:v>
                </c:pt>
                <c:pt idx="18">
                  <c:v>Next task</c:v>
                </c:pt>
                <c:pt idx="19">
                  <c:v>Next milestone</c:v>
                </c:pt>
                <c:pt idx="20">
                  <c:v>Next task</c:v>
                </c:pt>
                <c:pt idx="21">
                  <c:v>Next task</c:v>
                </c:pt>
                <c:pt idx="22">
                  <c:v>Next task</c:v>
                </c:pt>
                <c:pt idx="23">
                  <c:v>Final milestone</c:v>
                </c:pt>
                <c:pt idx="44">
                  <c:v>End date</c:v>
                </c:pt>
              </c:strCache>
            </c:strRef>
          </c:cat>
          <c:val>
            <c:numRef>
              <c:f>'Project plan'!$E$11:$E$55</c:f>
              <c:numCache>
                <c:formatCode>m/d/yyyy</c:formatCode>
                <c:ptCount val="45"/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1-4109-9A8C-09349778C16A}"/>
            </c:ext>
          </c:extLst>
        </c:ser>
        <c:ser>
          <c:idx val="0"/>
          <c:order val="1"/>
          <c:tx>
            <c:strRef>
              <c:f>'Project plan'!$F$10</c:f>
              <c:strCache>
                <c:ptCount val="1"/>
                <c:pt idx="0">
                  <c:v>Duration (days)</c:v>
                </c:pt>
              </c:strCache>
            </c:strRef>
          </c:tx>
          <c:spPr>
            <a:solidFill>
              <a:srgbClr val="C8DA2A"/>
            </a:solidFill>
            <a:ln>
              <a:noFill/>
            </a:ln>
            <a:effectLst/>
          </c:spPr>
          <c:invertIfNegative val="0"/>
          <c:cat>
            <c:strRef>
              <c:f>'Project plan'!$A$11:$A$55</c:f>
              <c:strCache>
                <c:ptCount val="45"/>
                <c:pt idx="0">
                  <c:v>Task</c:v>
                </c:pt>
                <c:pt idx="1">
                  <c:v>Next task</c:v>
                </c:pt>
                <c:pt idx="2">
                  <c:v>Next task</c:v>
                </c:pt>
                <c:pt idx="3">
                  <c:v>Next task</c:v>
                </c:pt>
                <c:pt idx="4">
                  <c:v>First milestone</c:v>
                </c:pt>
                <c:pt idx="5">
                  <c:v>Next task</c:v>
                </c:pt>
                <c:pt idx="6">
                  <c:v>Next task</c:v>
                </c:pt>
                <c:pt idx="7">
                  <c:v>Second milestone</c:v>
                </c:pt>
                <c:pt idx="8">
                  <c:v>Next task</c:v>
                </c:pt>
                <c:pt idx="9">
                  <c:v>Next task</c:v>
                </c:pt>
                <c:pt idx="10">
                  <c:v>Next task</c:v>
                </c:pt>
                <c:pt idx="11">
                  <c:v>Next milestone</c:v>
                </c:pt>
                <c:pt idx="12">
                  <c:v>Next task</c:v>
                </c:pt>
                <c:pt idx="13">
                  <c:v>Next task</c:v>
                </c:pt>
                <c:pt idx="14">
                  <c:v>Next task</c:v>
                </c:pt>
                <c:pt idx="15">
                  <c:v>Next task</c:v>
                </c:pt>
                <c:pt idx="16">
                  <c:v>Next milestone</c:v>
                </c:pt>
                <c:pt idx="17">
                  <c:v>Next task</c:v>
                </c:pt>
                <c:pt idx="18">
                  <c:v>Next task</c:v>
                </c:pt>
                <c:pt idx="19">
                  <c:v>Next milestone</c:v>
                </c:pt>
                <c:pt idx="20">
                  <c:v>Next task</c:v>
                </c:pt>
                <c:pt idx="21">
                  <c:v>Next task</c:v>
                </c:pt>
                <c:pt idx="22">
                  <c:v>Next task</c:v>
                </c:pt>
                <c:pt idx="23">
                  <c:v>Final milestone</c:v>
                </c:pt>
                <c:pt idx="44">
                  <c:v>End date</c:v>
                </c:pt>
              </c:strCache>
            </c:strRef>
          </c:cat>
          <c:val>
            <c:numRef>
              <c:f>Formulae!$C$9:$C$22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1-4109-9A8C-09349778C16A}"/>
            </c:ext>
          </c:extLst>
        </c:ser>
        <c:ser>
          <c:idx val="3"/>
          <c:order val="3"/>
          <c:tx>
            <c:strRef>
              <c:f>Formulae!$D$8</c:f>
              <c:strCache>
                <c:ptCount val="1"/>
                <c:pt idx="0">
                  <c:v>Milestone</c:v>
                </c:pt>
              </c:strCache>
            </c:strRef>
          </c:tx>
          <c:spPr>
            <a:solidFill>
              <a:srgbClr val="008E90"/>
            </a:solidFill>
            <a:ln>
              <a:noFill/>
            </a:ln>
            <a:effectLst/>
          </c:spPr>
          <c:invertIfNegative val="0"/>
          <c:val>
            <c:numRef>
              <c:f>Formulae!$D$9:$D$23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1-4109-9A8C-09349778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68452536"/>
        <c:axId val="568453192"/>
      </c:barChart>
      <c:scatterChart>
        <c:scatterStyle val="lineMarker"/>
        <c:varyColors val="0"/>
        <c:ser>
          <c:idx val="2"/>
          <c:order val="2"/>
          <c:tx>
            <c:v>Today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7C1-4109-9A8C-09349778C16A}"/>
              </c:ext>
            </c:extLst>
          </c:dPt>
          <c:xVal>
            <c:numRef>
              <c:f>Formulae!$D$1:$D$2</c:f>
              <c:numCache>
                <c:formatCode>m/d/yyyy</c:formatCode>
                <c:ptCount val="2"/>
                <c:pt idx="0">
                  <c:v>44504</c:v>
                </c:pt>
                <c:pt idx="1">
                  <c:v>44504</c:v>
                </c:pt>
              </c:numCache>
            </c:numRef>
          </c:xVal>
          <c:yVal>
            <c:numRef>
              <c:f>Formulae!$D$5:$D$6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C1-4109-9A8C-09349778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36320"/>
        <c:axId val="476331400"/>
      </c:scatterChart>
      <c:catAx>
        <c:axId val="568452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453192"/>
        <c:crosses val="autoZero"/>
        <c:auto val="1"/>
        <c:lblAlgn val="ctr"/>
        <c:lblOffset val="100"/>
        <c:noMultiLvlLbl val="0"/>
      </c:catAx>
      <c:valAx>
        <c:axId val="568453192"/>
        <c:scaling>
          <c:orientation val="minMax"/>
          <c:max val="44800"/>
          <c:min val="445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8452536"/>
        <c:crosses val="autoZero"/>
        <c:crossBetween val="between"/>
      </c:valAx>
      <c:valAx>
        <c:axId val="476331400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476336320"/>
        <c:crosses val="max"/>
        <c:crossBetween val="midCat"/>
      </c:valAx>
      <c:valAx>
        <c:axId val="476336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6331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09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171449</xdr:rowOff>
    </xdr:from>
    <xdr:to>
      <xdr:col>16</xdr:col>
      <xdr:colOff>276224</xdr:colOff>
      <xdr:row>126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AD3B10-878F-47BF-8AD9-EECC432F5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HFEA excel theme">
  <a:themeElements>
    <a:clrScheme name="Custom 2">
      <a:dk1>
        <a:srgbClr val="000000"/>
      </a:dk1>
      <a:lt1>
        <a:srgbClr val="FFFFFF"/>
      </a:lt1>
      <a:dk2>
        <a:srgbClr val="008E90"/>
      </a:dk2>
      <a:lt2>
        <a:srgbClr val="E8E3DB"/>
      </a:lt2>
      <a:accent1>
        <a:srgbClr val="C8DA2A"/>
      </a:accent1>
      <a:accent2>
        <a:srgbClr val="80C242"/>
      </a:accent2>
      <a:accent3>
        <a:srgbClr val="007330"/>
      </a:accent3>
      <a:accent4>
        <a:srgbClr val="24A9E0"/>
      </a:accent4>
      <a:accent5>
        <a:srgbClr val="1466BF"/>
      </a:accent5>
      <a:accent6>
        <a:srgbClr val="F5911E"/>
      </a:accent6>
      <a:hlink>
        <a:srgbClr val="26A9E0"/>
      </a:hlink>
      <a:folHlink>
        <a:srgbClr val="1466B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Custom 2">
    <a:dk1>
      <a:srgbClr val="000000"/>
    </a:dk1>
    <a:lt1>
      <a:srgbClr val="FFFFFF"/>
    </a:lt1>
    <a:dk2>
      <a:srgbClr val="008E90"/>
    </a:dk2>
    <a:lt2>
      <a:srgbClr val="E8E3DB"/>
    </a:lt2>
    <a:accent1>
      <a:srgbClr val="C8DA2A"/>
    </a:accent1>
    <a:accent2>
      <a:srgbClr val="80C242"/>
    </a:accent2>
    <a:accent3>
      <a:srgbClr val="007330"/>
    </a:accent3>
    <a:accent4>
      <a:srgbClr val="24A9E0"/>
    </a:accent4>
    <a:accent5>
      <a:srgbClr val="1466BF"/>
    </a:accent5>
    <a:accent6>
      <a:srgbClr val="F5911E"/>
    </a:accent6>
    <a:hlink>
      <a:srgbClr val="26A9E0"/>
    </a:hlink>
    <a:folHlink>
      <a:srgbClr val="1466B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37B1-6184-4928-A750-49B50F4D50D5}">
  <sheetPr>
    <pageSetUpPr fitToPage="1"/>
  </sheetPr>
  <dimension ref="A1:N68"/>
  <sheetViews>
    <sheetView tabSelected="1" zoomScaleNormal="100" workbookViewId="0">
      <selection activeCell="D51" sqref="D51"/>
    </sheetView>
  </sheetViews>
  <sheetFormatPr baseColWidth="10" defaultColWidth="9" defaultRowHeight="14.25" x14ac:dyDescent="0.2"/>
  <cols>
    <col min="1" max="1" width="33.875" style="8" customWidth="1"/>
    <col min="2" max="2" width="11" style="8" customWidth="1"/>
    <col min="3" max="4" width="12.375" style="8" customWidth="1"/>
    <col min="5" max="5" width="11.125" style="8" bestFit="1" customWidth="1"/>
    <col min="6" max="6" width="9" style="8" customWidth="1"/>
    <col min="7" max="7" width="10.5" style="8" customWidth="1"/>
    <col min="8" max="8" width="13" style="8" customWidth="1"/>
    <col min="9" max="9" width="10.625" style="8" customWidth="1"/>
    <col min="10" max="10" width="41" style="23" customWidth="1"/>
    <col min="11" max="12" width="9" style="8"/>
    <col min="13" max="13" width="9.625" style="8" bestFit="1" customWidth="1"/>
    <col min="14" max="17" width="9" style="8"/>
    <col min="18" max="18" width="9.5" style="8" bestFit="1" customWidth="1"/>
    <col min="19" max="16384" width="9" style="8"/>
  </cols>
  <sheetData>
    <row r="1" spans="1:14" ht="23.85" customHeight="1" x14ac:dyDescent="0.3">
      <c r="A1" s="42" t="s">
        <v>23</v>
      </c>
      <c r="B1" s="42"/>
      <c r="C1" s="43"/>
      <c r="D1" s="43"/>
      <c r="E1" s="43"/>
      <c r="F1" s="43"/>
      <c r="G1" s="43"/>
      <c r="H1" s="43"/>
      <c r="I1" s="44"/>
      <c r="J1" s="7"/>
      <c r="M1" s="9"/>
      <c r="N1" s="9"/>
    </row>
    <row r="2" spans="1:14" x14ac:dyDescent="0.2">
      <c r="J2" s="7"/>
      <c r="M2" s="9"/>
      <c r="N2" s="9"/>
    </row>
    <row r="3" spans="1:14" ht="13.5" customHeight="1" x14ac:dyDescent="0.25">
      <c r="A3" s="10" t="s">
        <v>5</v>
      </c>
      <c r="B3" s="11"/>
      <c r="C3" s="47" t="s">
        <v>34</v>
      </c>
      <c r="D3" s="48"/>
      <c r="E3" s="48"/>
      <c r="F3" s="48"/>
      <c r="G3" s="48"/>
      <c r="H3" s="48"/>
      <c r="I3" s="48"/>
      <c r="J3" s="7"/>
      <c r="M3" s="9"/>
      <c r="N3" s="9"/>
    </row>
    <row r="4" spans="1:14" ht="13.5" customHeight="1" x14ac:dyDescent="0.25">
      <c r="A4" s="10" t="s">
        <v>6</v>
      </c>
      <c r="B4" s="11"/>
      <c r="C4" s="47" t="s">
        <v>13</v>
      </c>
      <c r="D4" s="48"/>
      <c r="E4" s="48"/>
      <c r="F4" s="48"/>
      <c r="G4" s="48"/>
      <c r="H4" s="48"/>
      <c r="I4" s="12"/>
      <c r="J4" s="7"/>
      <c r="M4" s="9"/>
      <c r="N4" s="9"/>
    </row>
    <row r="5" spans="1:14" ht="13.5" customHeight="1" x14ac:dyDescent="0.25">
      <c r="A5" s="10" t="s">
        <v>20</v>
      </c>
      <c r="B5" s="11"/>
      <c r="C5" s="47" t="s">
        <v>13</v>
      </c>
      <c r="D5" s="48"/>
      <c r="E5" s="48"/>
      <c r="F5" s="48"/>
      <c r="G5" s="48"/>
      <c r="H5" s="48"/>
      <c r="I5" s="12"/>
      <c r="J5" s="7"/>
      <c r="M5" s="9"/>
      <c r="N5" s="9"/>
    </row>
    <row r="6" spans="1:14" ht="13.5" customHeight="1" x14ac:dyDescent="0.25">
      <c r="A6" s="10" t="s">
        <v>8</v>
      </c>
      <c r="B6" s="11"/>
      <c r="C6" s="45"/>
      <c r="D6" s="46"/>
      <c r="E6" s="46"/>
      <c r="F6" s="46"/>
      <c r="G6" s="46"/>
      <c r="H6" s="46"/>
      <c r="I6" s="46"/>
      <c r="J6" s="7"/>
      <c r="N6" s="9"/>
    </row>
    <row r="7" spans="1:14" ht="13.7" customHeight="1" x14ac:dyDescent="0.25">
      <c r="A7" s="10" t="s">
        <v>7</v>
      </c>
      <c r="B7" s="11"/>
      <c r="C7" s="45"/>
      <c r="D7" s="46"/>
      <c r="E7" s="46"/>
      <c r="F7" s="46"/>
      <c r="G7" s="46"/>
      <c r="H7" s="46"/>
      <c r="I7" s="46"/>
      <c r="J7" s="7"/>
      <c r="N7" s="9"/>
    </row>
    <row r="8" spans="1:14" s="16" customFormat="1" ht="13.7" customHeight="1" x14ac:dyDescent="0.25">
      <c r="A8" s="13"/>
      <c r="B8" s="13"/>
      <c r="C8" s="14"/>
      <c r="D8" s="14"/>
      <c r="E8" s="14"/>
      <c r="F8" s="14"/>
      <c r="G8" s="14"/>
      <c r="H8" s="14"/>
      <c r="I8" s="14"/>
      <c r="J8" s="15"/>
      <c r="N8" s="17"/>
    </row>
    <row r="9" spans="1:14" x14ac:dyDescent="0.2">
      <c r="F9" s="18" t="s">
        <v>26</v>
      </c>
      <c r="J9" s="7"/>
      <c r="M9" s="9"/>
      <c r="N9" s="9"/>
    </row>
    <row r="10" spans="1:14" s="21" customFormat="1" ht="30" x14ac:dyDescent="0.25">
      <c r="A10" s="19" t="s">
        <v>4</v>
      </c>
      <c r="B10" s="19" t="s">
        <v>29</v>
      </c>
      <c r="C10" s="19" t="s">
        <v>12</v>
      </c>
      <c r="D10" s="19" t="s">
        <v>14</v>
      </c>
      <c r="E10" s="19" t="s">
        <v>28</v>
      </c>
      <c r="F10" s="19" t="s">
        <v>0</v>
      </c>
      <c r="G10" s="19" t="s">
        <v>27</v>
      </c>
      <c r="H10" s="19" t="s">
        <v>1</v>
      </c>
      <c r="I10" s="19" t="s">
        <v>10</v>
      </c>
      <c r="J10" s="20" t="s">
        <v>24</v>
      </c>
      <c r="M10" s="22"/>
      <c r="N10" s="22"/>
    </row>
    <row r="11" spans="1:14" s="31" customFormat="1" x14ac:dyDescent="0.2">
      <c r="A11" s="25" t="s">
        <v>4</v>
      </c>
      <c r="B11" s="25" t="s">
        <v>4</v>
      </c>
      <c r="C11" s="25" t="s">
        <v>25</v>
      </c>
      <c r="D11" s="26"/>
      <c r="E11" s="26"/>
      <c r="F11" s="27">
        <f t="shared" ref="F11:F54" si="0">G11-E11+1</f>
        <v>1</v>
      </c>
      <c r="G11" s="26"/>
      <c r="H11" s="28" t="s">
        <v>19</v>
      </c>
      <c r="I11" s="29"/>
      <c r="J11" s="30"/>
      <c r="M11" s="32"/>
      <c r="N11" s="32"/>
    </row>
    <row r="12" spans="1:14" s="31" customFormat="1" x14ac:dyDescent="0.2">
      <c r="A12" s="25" t="s">
        <v>30</v>
      </c>
      <c r="B12" s="25" t="s">
        <v>4</v>
      </c>
      <c r="C12" s="25"/>
      <c r="D12" s="26"/>
      <c r="E12" s="26"/>
      <c r="F12" s="27">
        <f t="shared" si="0"/>
        <v>1</v>
      </c>
      <c r="G12" s="26"/>
      <c r="H12" s="28" t="s">
        <v>19</v>
      </c>
      <c r="I12" s="29"/>
      <c r="J12" s="33"/>
      <c r="M12" s="32"/>
      <c r="N12" s="32"/>
    </row>
    <row r="13" spans="1:14" s="31" customFormat="1" x14ac:dyDescent="0.2">
      <c r="A13" s="25" t="s">
        <v>30</v>
      </c>
      <c r="B13" s="25" t="s">
        <v>4</v>
      </c>
      <c r="C13" s="25"/>
      <c r="D13" s="26"/>
      <c r="E13" s="26"/>
      <c r="F13" s="27">
        <f t="shared" si="0"/>
        <v>1</v>
      </c>
      <c r="G13" s="26"/>
      <c r="H13" s="28" t="s">
        <v>19</v>
      </c>
      <c r="I13" s="29"/>
      <c r="J13" s="33"/>
      <c r="M13" s="32"/>
      <c r="N13" s="32"/>
    </row>
    <row r="14" spans="1:14" s="31" customFormat="1" x14ac:dyDescent="0.2">
      <c r="A14" s="25" t="s">
        <v>30</v>
      </c>
      <c r="B14" s="25" t="s">
        <v>4</v>
      </c>
      <c r="C14" s="25"/>
      <c r="D14" s="26"/>
      <c r="E14" s="26"/>
      <c r="F14" s="27">
        <f t="shared" si="0"/>
        <v>1</v>
      </c>
      <c r="G14" s="26"/>
      <c r="H14" s="28" t="s">
        <v>19</v>
      </c>
      <c r="I14" s="29"/>
      <c r="J14" s="33"/>
      <c r="M14" s="32"/>
      <c r="N14" s="32"/>
    </row>
    <row r="15" spans="1:14" s="31" customFormat="1" x14ac:dyDescent="0.2">
      <c r="A15" s="25" t="s">
        <v>35</v>
      </c>
      <c r="B15" s="25" t="s">
        <v>11</v>
      </c>
      <c r="C15" s="25"/>
      <c r="D15" s="26"/>
      <c r="E15" s="26"/>
      <c r="F15" s="27">
        <f t="shared" si="0"/>
        <v>1</v>
      </c>
      <c r="G15" s="26"/>
      <c r="H15" s="28" t="s">
        <v>19</v>
      </c>
      <c r="I15" s="29"/>
      <c r="J15" s="33"/>
      <c r="M15" s="32"/>
      <c r="N15" s="32"/>
    </row>
    <row r="16" spans="1:14" s="31" customFormat="1" x14ac:dyDescent="0.2">
      <c r="A16" s="25" t="s">
        <v>30</v>
      </c>
      <c r="B16" s="25" t="s">
        <v>4</v>
      </c>
      <c r="C16" s="25"/>
      <c r="D16" s="25"/>
      <c r="E16" s="26"/>
      <c r="F16" s="27">
        <f t="shared" si="0"/>
        <v>1</v>
      </c>
      <c r="G16" s="26"/>
      <c r="H16" s="28" t="s">
        <v>19</v>
      </c>
      <c r="I16" s="29"/>
      <c r="J16" s="33"/>
      <c r="M16" s="32"/>
      <c r="N16" s="32"/>
    </row>
    <row r="17" spans="1:14" s="31" customFormat="1" x14ac:dyDescent="0.2">
      <c r="A17" s="25" t="s">
        <v>30</v>
      </c>
      <c r="B17" s="25" t="s">
        <v>4</v>
      </c>
      <c r="C17" s="25"/>
      <c r="D17" s="25"/>
      <c r="E17" s="26"/>
      <c r="F17" s="27">
        <f t="shared" si="0"/>
        <v>1</v>
      </c>
      <c r="G17" s="26"/>
      <c r="H17" s="28" t="s">
        <v>19</v>
      </c>
      <c r="I17" s="29"/>
      <c r="J17" s="33"/>
      <c r="M17" s="32"/>
      <c r="N17" s="32"/>
    </row>
    <row r="18" spans="1:14" s="31" customFormat="1" x14ac:dyDescent="0.2">
      <c r="A18" s="25" t="s">
        <v>36</v>
      </c>
      <c r="B18" s="25" t="s">
        <v>11</v>
      </c>
      <c r="C18" s="25"/>
      <c r="D18" s="25"/>
      <c r="E18" s="34"/>
      <c r="F18" s="27">
        <f t="shared" si="0"/>
        <v>1</v>
      </c>
      <c r="G18" s="26"/>
      <c r="H18" s="28" t="s">
        <v>19</v>
      </c>
      <c r="I18" s="29"/>
      <c r="J18" s="33"/>
      <c r="M18" s="32"/>
      <c r="N18" s="32"/>
    </row>
    <row r="19" spans="1:14" s="31" customFormat="1" x14ac:dyDescent="0.2">
      <c r="A19" s="25" t="s">
        <v>30</v>
      </c>
      <c r="B19" s="25" t="s">
        <v>4</v>
      </c>
      <c r="C19" s="25"/>
      <c r="D19" s="25"/>
      <c r="E19" s="34"/>
      <c r="F19" s="27">
        <f t="shared" si="0"/>
        <v>1</v>
      </c>
      <c r="G19" s="26"/>
      <c r="H19" s="28" t="s">
        <v>19</v>
      </c>
      <c r="I19" s="29"/>
      <c r="J19" s="33"/>
      <c r="M19" s="32"/>
      <c r="N19" s="32"/>
    </row>
    <row r="20" spans="1:14" s="31" customFormat="1" x14ac:dyDescent="0.2">
      <c r="A20" s="25" t="s">
        <v>30</v>
      </c>
      <c r="B20" s="25" t="s">
        <v>4</v>
      </c>
      <c r="C20" s="25"/>
      <c r="D20" s="25"/>
      <c r="E20" s="34"/>
      <c r="F20" s="27">
        <f t="shared" si="0"/>
        <v>1</v>
      </c>
      <c r="G20" s="26"/>
      <c r="H20" s="28" t="s">
        <v>19</v>
      </c>
      <c r="I20" s="29"/>
      <c r="J20" s="33"/>
      <c r="M20" s="32"/>
      <c r="N20" s="32"/>
    </row>
    <row r="21" spans="1:14" s="31" customFormat="1" x14ac:dyDescent="0.2">
      <c r="A21" s="25" t="s">
        <v>30</v>
      </c>
      <c r="B21" s="25" t="s">
        <v>4</v>
      </c>
      <c r="C21" s="25"/>
      <c r="D21" s="25"/>
      <c r="E21" s="34"/>
      <c r="F21" s="27">
        <f t="shared" si="0"/>
        <v>1</v>
      </c>
      <c r="G21" s="26"/>
      <c r="H21" s="28" t="s">
        <v>19</v>
      </c>
      <c r="I21" s="29"/>
      <c r="J21" s="33"/>
      <c r="M21" s="32"/>
      <c r="N21" s="32"/>
    </row>
    <row r="22" spans="1:14" s="31" customFormat="1" x14ac:dyDescent="0.2">
      <c r="A22" s="25" t="s">
        <v>37</v>
      </c>
      <c r="B22" s="25" t="s">
        <v>11</v>
      </c>
      <c r="C22" s="25"/>
      <c r="D22" s="25"/>
      <c r="E22" s="34"/>
      <c r="F22" s="27">
        <f t="shared" si="0"/>
        <v>1</v>
      </c>
      <c r="G22" s="26"/>
      <c r="H22" s="28" t="s">
        <v>19</v>
      </c>
      <c r="I22" s="29"/>
      <c r="J22" s="33"/>
      <c r="M22" s="32"/>
      <c r="N22" s="32"/>
    </row>
    <row r="23" spans="1:14" s="31" customFormat="1" x14ac:dyDescent="0.2">
      <c r="A23" s="25" t="s">
        <v>30</v>
      </c>
      <c r="B23" s="25" t="s">
        <v>4</v>
      </c>
      <c r="C23" s="25"/>
      <c r="D23" s="25"/>
      <c r="E23" s="34"/>
      <c r="F23" s="27">
        <f t="shared" ref="F23:F25" si="1">G23-E23+1</f>
        <v>1</v>
      </c>
      <c r="G23" s="26"/>
      <c r="H23" s="28" t="s">
        <v>19</v>
      </c>
      <c r="I23" s="29"/>
      <c r="J23" s="33"/>
      <c r="M23" s="32"/>
      <c r="N23" s="32"/>
    </row>
    <row r="24" spans="1:14" s="31" customFormat="1" x14ac:dyDescent="0.2">
      <c r="A24" s="25" t="s">
        <v>30</v>
      </c>
      <c r="B24" s="25" t="s">
        <v>4</v>
      </c>
      <c r="C24" s="25"/>
      <c r="D24" s="25"/>
      <c r="E24" s="34"/>
      <c r="F24" s="27">
        <f t="shared" si="1"/>
        <v>1</v>
      </c>
      <c r="G24" s="26"/>
      <c r="H24" s="28" t="s">
        <v>19</v>
      </c>
      <c r="I24" s="29"/>
      <c r="J24" s="33"/>
      <c r="M24" s="32"/>
      <c r="N24" s="32"/>
    </row>
    <row r="25" spans="1:14" s="31" customFormat="1" x14ac:dyDescent="0.2">
      <c r="A25" s="25" t="s">
        <v>30</v>
      </c>
      <c r="B25" s="25" t="s">
        <v>4</v>
      </c>
      <c r="C25" s="25"/>
      <c r="D25" s="25"/>
      <c r="E25" s="34"/>
      <c r="F25" s="27">
        <f t="shared" si="1"/>
        <v>1</v>
      </c>
      <c r="G25" s="26"/>
      <c r="H25" s="28" t="s">
        <v>19</v>
      </c>
      <c r="I25" s="29"/>
      <c r="J25" s="33"/>
      <c r="M25" s="32"/>
      <c r="N25" s="32"/>
    </row>
    <row r="26" spans="1:14" s="31" customFormat="1" x14ac:dyDescent="0.2">
      <c r="A26" s="25" t="s">
        <v>30</v>
      </c>
      <c r="B26" s="25" t="s">
        <v>4</v>
      </c>
      <c r="C26" s="25"/>
      <c r="D26" s="25"/>
      <c r="E26" s="34"/>
      <c r="F26" s="27">
        <f t="shared" ref="F26:F27" si="2">G26-E26+1</f>
        <v>1</v>
      </c>
      <c r="G26" s="26"/>
      <c r="H26" s="28" t="s">
        <v>19</v>
      </c>
      <c r="I26" s="29"/>
      <c r="J26" s="33"/>
      <c r="M26" s="32"/>
      <c r="N26" s="32"/>
    </row>
    <row r="27" spans="1:14" s="31" customFormat="1" x14ac:dyDescent="0.2">
      <c r="A27" s="25" t="s">
        <v>37</v>
      </c>
      <c r="B27" s="25" t="s">
        <v>11</v>
      </c>
      <c r="C27" s="25"/>
      <c r="D27" s="25"/>
      <c r="E27" s="34"/>
      <c r="F27" s="27">
        <f t="shared" si="2"/>
        <v>1</v>
      </c>
      <c r="G27" s="26"/>
      <c r="H27" s="28" t="s">
        <v>19</v>
      </c>
      <c r="I27" s="29"/>
      <c r="J27" s="33"/>
      <c r="M27" s="32"/>
      <c r="N27" s="32"/>
    </row>
    <row r="28" spans="1:14" s="31" customFormat="1" x14ac:dyDescent="0.2">
      <c r="A28" s="25" t="s">
        <v>30</v>
      </c>
      <c r="B28" s="25" t="s">
        <v>4</v>
      </c>
      <c r="C28" s="25"/>
      <c r="D28" s="25"/>
      <c r="E28" s="26"/>
      <c r="F28" s="27">
        <f t="shared" ref="F28:F30" si="3">G28-E28+1</f>
        <v>1</v>
      </c>
      <c r="G28" s="26"/>
      <c r="H28" s="28" t="s">
        <v>19</v>
      </c>
      <c r="I28" s="29"/>
      <c r="J28" s="33"/>
      <c r="M28" s="32"/>
      <c r="N28" s="32"/>
    </row>
    <row r="29" spans="1:14" s="31" customFormat="1" x14ac:dyDescent="0.2">
      <c r="A29" s="25" t="s">
        <v>30</v>
      </c>
      <c r="B29" s="25" t="s">
        <v>4</v>
      </c>
      <c r="C29" s="25"/>
      <c r="D29" s="25"/>
      <c r="E29" s="26"/>
      <c r="F29" s="27">
        <f t="shared" si="3"/>
        <v>1</v>
      </c>
      <c r="G29" s="26"/>
      <c r="H29" s="28" t="s">
        <v>19</v>
      </c>
      <c r="I29" s="29"/>
      <c r="J29" s="33"/>
      <c r="M29" s="32"/>
      <c r="N29" s="32"/>
    </row>
    <row r="30" spans="1:14" s="31" customFormat="1" x14ac:dyDescent="0.2">
      <c r="A30" s="25" t="s">
        <v>37</v>
      </c>
      <c r="B30" s="25" t="s">
        <v>11</v>
      </c>
      <c r="C30" s="25"/>
      <c r="D30" s="25"/>
      <c r="E30" s="34"/>
      <c r="F30" s="27">
        <f t="shared" si="3"/>
        <v>1</v>
      </c>
      <c r="G30" s="26"/>
      <c r="H30" s="28" t="s">
        <v>19</v>
      </c>
      <c r="I30" s="29"/>
      <c r="J30" s="33"/>
      <c r="M30" s="32"/>
      <c r="N30" s="32"/>
    </row>
    <row r="31" spans="1:14" s="31" customFormat="1" x14ac:dyDescent="0.2">
      <c r="A31" s="25" t="s">
        <v>30</v>
      </c>
      <c r="B31" s="25" t="s">
        <v>4</v>
      </c>
      <c r="C31" s="25"/>
      <c r="D31" s="25"/>
      <c r="E31" s="34"/>
      <c r="F31" s="27">
        <f t="shared" ref="F31:F34" si="4">G31-E31+1</f>
        <v>1</v>
      </c>
      <c r="G31" s="26"/>
      <c r="H31" s="28" t="s">
        <v>19</v>
      </c>
      <c r="I31" s="29"/>
      <c r="J31" s="33"/>
      <c r="M31" s="32"/>
      <c r="N31" s="32"/>
    </row>
    <row r="32" spans="1:14" s="31" customFormat="1" x14ac:dyDescent="0.2">
      <c r="A32" s="25" t="s">
        <v>30</v>
      </c>
      <c r="B32" s="25" t="s">
        <v>4</v>
      </c>
      <c r="C32" s="25"/>
      <c r="D32" s="25"/>
      <c r="E32" s="34"/>
      <c r="F32" s="27">
        <f t="shared" si="4"/>
        <v>1</v>
      </c>
      <c r="G32" s="26"/>
      <c r="H32" s="28" t="s">
        <v>19</v>
      </c>
      <c r="I32" s="29"/>
      <c r="J32" s="33"/>
      <c r="M32" s="32"/>
      <c r="N32" s="32"/>
    </row>
    <row r="33" spans="1:14" s="31" customFormat="1" x14ac:dyDescent="0.2">
      <c r="A33" s="25" t="s">
        <v>30</v>
      </c>
      <c r="B33" s="25" t="s">
        <v>4</v>
      </c>
      <c r="C33" s="25"/>
      <c r="D33" s="25"/>
      <c r="E33" s="34"/>
      <c r="F33" s="27">
        <f t="shared" si="4"/>
        <v>1</v>
      </c>
      <c r="G33" s="26"/>
      <c r="H33" s="28" t="s">
        <v>19</v>
      </c>
      <c r="I33" s="29"/>
      <c r="J33" s="33"/>
      <c r="M33" s="32"/>
      <c r="N33" s="32"/>
    </row>
    <row r="34" spans="1:14" s="31" customFormat="1" x14ac:dyDescent="0.2">
      <c r="A34" s="25" t="s">
        <v>38</v>
      </c>
      <c r="B34" s="25" t="s">
        <v>11</v>
      </c>
      <c r="C34" s="25"/>
      <c r="D34" s="25"/>
      <c r="E34" s="34"/>
      <c r="F34" s="27">
        <f t="shared" si="4"/>
        <v>1</v>
      </c>
      <c r="G34" s="26"/>
      <c r="H34" s="28" t="s">
        <v>19</v>
      </c>
      <c r="I34" s="29"/>
      <c r="J34" s="33"/>
      <c r="M34" s="32"/>
      <c r="N34" s="32"/>
    </row>
    <row r="35" spans="1:14" s="31" customFormat="1" ht="57" x14ac:dyDescent="0.2">
      <c r="B35" s="25"/>
      <c r="C35" s="25"/>
      <c r="D35" s="25"/>
      <c r="E35" s="34"/>
      <c r="F35" s="27">
        <f t="shared" ref="F35:F41" si="5">G35-E35+1</f>
        <v>1</v>
      </c>
      <c r="G35" s="26"/>
      <c r="H35" s="28"/>
      <c r="I35" s="29"/>
      <c r="J35" s="25" t="s">
        <v>31</v>
      </c>
      <c r="M35" s="32"/>
      <c r="N35" s="32"/>
    </row>
    <row r="36" spans="1:14" s="31" customFormat="1" x14ac:dyDescent="0.2">
      <c r="A36" s="25"/>
      <c r="B36" s="25"/>
      <c r="C36" s="25"/>
      <c r="D36" s="25"/>
      <c r="E36" s="34"/>
      <c r="F36" s="27">
        <f t="shared" si="5"/>
        <v>1</v>
      </c>
      <c r="G36" s="26"/>
      <c r="H36" s="28"/>
      <c r="I36" s="29"/>
      <c r="J36" s="33"/>
      <c r="M36" s="32"/>
      <c r="N36" s="32"/>
    </row>
    <row r="37" spans="1:14" s="31" customFormat="1" x14ac:dyDescent="0.2">
      <c r="A37" s="25"/>
      <c r="B37" s="25"/>
      <c r="C37" s="25"/>
      <c r="D37" s="25"/>
      <c r="E37" s="34"/>
      <c r="F37" s="27">
        <f t="shared" si="5"/>
        <v>1</v>
      </c>
      <c r="G37" s="26"/>
      <c r="H37" s="28"/>
      <c r="I37" s="29"/>
      <c r="J37" s="33"/>
      <c r="M37" s="32"/>
      <c r="N37" s="32"/>
    </row>
    <row r="38" spans="1:14" s="31" customFormat="1" x14ac:dyDescent="0.2">
      <c r="A38" s="25"/>
      <c r="B38" s="25"/>
      <c r="C38" s="25"/>
      <c r="D38" s="25"/>
      <c r="E38" s="34"/>
      <c r="F38" s="27">
        <f t="shared" si="5"/>
        <v>1</v>
      </c>
      <c r="G38" s="26"/>
      <c r="H38" s="28"/>
      <c r="I38" s="29"/>
      <c r="J38" s="33"/>
      <c r="M38" s="32"/>
      <c r="N38" s="32"/>
    </row>
    <row r="39" spans="1:14" s="31" customFormat="1" x14ac:dyDescent="0.2">
      <c r="A39" s="25"/>
      <c r="B39" s="25"/>
      <c r="C39" s="25"/>
      <c r="D39" s="25"/>
      <c r="E39" s="34"/>
      <c r="F39" s="27">
        <f t="shared" si="5"/>
        <v>1</v>
      </c>
      <c r="G39" s="26"/>
      <c r="H39" s="28"/>
      <c r="I39" s="29"/>
      <c r="J39" s="33"/>
      <c r="M39" s="32"/>
      <c r="N39" s="32"/>
    </row>
    <row r="40" spans="1:14" s="31" customFormat="1" x14ac:dyDescent="0.2">
      <c r="A40" s="25"/>
      <c r="B40" s="25"/>
      <c r="C40" s="25"/>
      <c r="D40" s="25"/>
      <c r="E40" s="34"/>
      <c r="F40" s="27">
        <f t="shared" si="5"/>
        <v>1</v>
      </c>
      <c r="G40" s="26"/>
      <c r="H40" s="28"/>
      <c r="I40" s="29"/>
      <c r="J40" s="33"/>
      <c r="M40" s="32"/>
      <c r="N40" s="32"/>
    </row>
    <row r="41" spans="1:14" s="31" customFormat="1" x14ac:dyDescent="0.2">
      <c r="A41" s="25"/>
      <c r="B41" s="25"/>
      <c r="C41" s="25"/>
      <c r="D41" s="25"/>
      <c r="E41" s="34"/>
      <c r="F41" s="27">
        <f t="shared" si="5"/>
        <v>1</v>
      </c>
      <c r="G41" s="26"/>
      <c r="H41" s="28"/>
      <c r="I41" s="29"/>
      <c r="J41" s="33"/>
      <c r="M41" s="32"/>
      <c r="N41" s="32"/>
    </row>
    <row r="42" spans="1:14" s="31" customFormat="1" x14ac:dyDescent="0.2">
      <c r="A42" s="25"/>
      <c r="B42" s="25"/>
      <c r="C42" s="25"/>
      <c r="D42" s="25"/>
      <c r="E42" s="34"/>
      <c r="F42" s="27">
        <f t="shared" si="0"/>
        <v>1</v>
      </c>
      <c r="G42" s="26"/>
      <c r="H42" s="28"/>
      <c r="I42" s="29"/>
      <c r="J42" s="33"/>
      <c r="M42" s="32"/>
      <c r="N42" s="32"/>
    </row>
    <row r="43" spans="1:14" s="31" customFormat="1" x14ac:dyDescent="0.2">
      <c r="A43" s="25"/>
      <c r="B43" s="25"/>
      <c r="C43" s="25"/>
      <c r="D43" s="25"/>
      <c r="E43" s="34"/>
      <c r="F43" s="27">
        <f t="shared" si="0"/>
        <v>1</v>
      </c>
      <c r="G43" s="26"/>
      <c r="H43" s="28"/>
      <c r="I43" s="29"/>
      <c r="J43" s="33"/>
      <c r="M43" s="32"/>
      <c r="N43" s="32"/>
    </row>
    <row r="44" spans="1:14" s="31" customFormat="1" x14ac:dyDescent="0.2">
      <c r="A44" s="25"/>
      <c r="B44" s="25"/>
      <c r="C44" s="25"/>
      <c r="D44" s="25"/>
      <c r="E44" s="34"/>
      <c r="F44" s="27">
        <f t="shared" si="0"/>
        <v>1</v>
      </c>
      <c r="G44" s="26"/>
      <c r="H44" s="28"/>
      <c r="I44" s="29"/>
      <c r="J44" s="33"/>
      <c r="M44" s="32"/>
      <c r="N44" s="32"/>
    </row>
    <row r="45" spans="1:14" s="31" customFormat="1" x14ac:dyDescent="0.2">
      <c r="A45" s="25"/>
      <c r="B45" s="25"/>
      <c r="C45" s="25"/>
      <c r="D45" s="25"/>
      <c r="E45" s="34"/>
      <c r="F45" s="27">
        <f t="shared" si="0"/>
        <v>1</v>
      </c>
      <c r="G45" s="26"/>
      <c r="H45" s="28"/>
      <c r="I45" s="29"/>
      <c r="J45" s="33"/>
      <c r="M45" s="32"/>
      <c r="N45" s="32"/>
    </row>
    <row r="46" spans="1:14" s="31" customFormat="1" x14ac:dyDescent="0.2">
      <c r="A46" s="25"/>
      <c r="B46" s="25"/>
      <c r="C46" s="25"/>
      <c r="D46" s="25"/>
      <c r="E46" s="34"/>
      <c r="F46" s="27">
        <f t="shared" si="0"/>
        <v>1</v>
      </c>
      <c r="G46" s="26"/>
      <c r="H46" s="28"/>
      <c r="I46" s="29"/>
      <c r="J46" s="33"/>
      <c r="M46" s="32"/>
      <c r="N46" s="32"/>
    </row>
    <row r="47" spans="1:14" s="31" customFormat="1" x14ac:dyDescent="0.2">
      <c r="A47" s="25"/>
      <c r="B47" s="25"/>
      <c r="C47" s="25"/>
      <c r="D47" s="25"/>
      <c r="E47" s="34"/>
      <c r="F47" s="27">
        <f t="shared" si="0"/>
        <v>1</v>
      </c>
      <c r="G47" s="26"/>
      <c r="H47" s="28"/>
      <c r="I47" s="29"/>
      <c r="J47" s="33"/>
      <c r="M47" s="32"/>
      <c r="N47" s="32"/>
    </row>
    <row r="48" spans="1:14" s="31" customFormat="1" x14ac:dyDescent="0.2">
      <c r="A48" s="25"/>
      <c r="B48" s="25"/>
      <c r="C48" s="25"/>
      <c r="D48" s="25"/>
      <c r="E48" s="34"/>
      <c r="F48" s="27">
        <f t="shared" si="0"/>
        <v>1</v>
      </c>
      <c r="G48" s="26"/>
      <c r="H48" s="28"/>
      <c r="I48" s="29"/>
      <c r="J48" s="33"/>
      <c r="M48" s="32"/>
      <c r="N48" s="32"/>
    </row>
    <row r="49" spans="1:14" s="31" customFormat="1" x14ac:dyDescent="0.2">
      <c r="A49" s="25"/>
      <c r="B49" s="25"/>
      <c r="C49" s="25"/>
      <c r="D49" s="25"/>
      <c r="E49" s="34"/>
      <c r="F49" s="27">
        <f t="shared" si="0"/>
        <v>1</v>
      </c>
      <c r="G49" s="26"/>
      <c r="H49" s="28"/>
      <c r="I49" s="29"/>
      <c r="J49" s="33"/>
      <c r="M49" s="32"/>
      <c r="N49" s="32"/>
    </row>
    <row r="50" spans="1:14" s="31" customFormat="1" x14ac:dyDescent="0.2">
      <c r="A50" s="25"/>
      <c r="B50" s="25"/>
      <c r="C50" s="25"/>
      <c r="D50" s="25"/>
      <c r="E50" s="34"/>
      <c r="F50" s="27">
        <f t="shared" si="0"/>
        <v>1</v>
      </c>
      <c r="G50" s="26"/>
      <c r="H50" s="28"/>
      <c r="I50" s="29"/>
      <c r="J50" s="33"/>
      <c r="M50" s="32"/>
      <c r="N50" s="32"/>
    </row>
    <row r="51" spans="1:14" s="31" customFormat="1" x14ac:dyDescent="0.2">
      <c r="A51" s="25"/>
      <c r="B51" s="25"/>
      <c r="C51" s="25"/>
      <c r="D51" s="25"/>
      <c r="E51" s="35"/>
      <c r="F51" s="27">
        <f t="shared" si="0"/>
        <v>1</v>
      </c>
      <c r="G51" s="26"/>
      <c r="H51" s="28"/>
      <c r="I51" s="28"/>
      <c r="J51" s="33"/>
      <c r="M51" s="32"/>
      <c r="N51" s="32"/>
    </row>
    <row r="52" spans="1:14" s="31" customFormat="1" x14ac:dyDescent="0.2">
      <c r="A52" s="25"/>
      <c r="B52" s="25"/>
      <c r="C52" s="25"/>
      <c r="D52" s="25"/>
      <c r="E52" s="35"/>
      <c r="F52" s="27">
        <f t="shared" si="0"/>
        <v>1</v>
      </c>
      <c r="G52" s="26"/>
      <c r="H52" s="28"/>
      <c r="I52" s="28"/>
      <c r="J52" s="33"/>
      <c r="M52" s="32"/>
      <c r="N52" s="32"/>
    </row>
    <row r="53" spans="1:14" s="31" customFormat="1" x14ac:dyDescent="0.2">
      <c r="A53" s="25"/>
      <c r="B53" s="25"/>
      <c r="C53" s="25"/>
      <c r="D53" s="25"/>
      <c r="E53" s="35"/>
      <c r="F53" s="27">
        <f t="shared" si="0"/>
        <v>1</v>
      </c>
      <c r="G53" s="26"/>
      <c r="H53" s="28"/>
      <c r="I53" s="28"/>
      <c r="J53" s="33"/>
      <c r="M53" s="32"/>
      <c r="N53" s="32"/>
    </row>
    <row r="54" spans="1:14" s="31" customFormat="1" x14ac:dyDescent="0.2">
      <c r="A54" s="25"/>
      <c r="B54" s="25"/>
      <c r="C54" s="25"/>
      <c r="D54" s="25"/>
      <c r="E54" s="35"/>
      <c r="F54" s="27">
        <f t="shared" si="0"/>
        <v>1</v>
      </c>
      <c r="G54" s="26"/>
      <c r="H54" s="28"/>
      <c r="I54" s="28"/>
      <c r="J54" s="33"/>
      <c r="M54" s="32"/>
      <c r="N54" s="32"/>
    </row>
    <row r="55" spans="1:14" s="31" customFormat="1" ht="28.5" x14ac:dyDescent="0.2">
      <c r="A55" s="36" t="s">
        <v>9</v>
      </c>
      <c r="B55" s="37" t="s">
        <v>11</v>
      </c>
      <c r="C55" s="38"/>
      <c r="D55" s="38"/>
      <c r="E55" s="39">
        <f>C7</f>
        <v>0</v>
      </c>
      <c r="F55" s="40">
        <v>1</v>
      </c>
      <c r="G55" s="41"/>
      <c r="H55" s="41"/>
      <c r="I55" s="41"/>
      <c r="J55" s="33" t="s">
        <v>32</v>
      </c>
      <c r="M55" s="32"/>
      <c r="N55" s="32"/>
    </row>
    <row r="56" spans="1:14" x14ac:dyDescent="0.2">
      <c r="J56" s="7"/>
      <c r="M56" s="9"/>
      <c r="N56" s="9"/>
    </row>
    <row r="57" spans="1:14" ht="15" x14ac:dyDescent="0.25">
      <c r="A57" s="24" t="s">
        <v>39</v>
      </c>
      <c r="J57" s="7"/>
      <c r="M57" s="9"/>
      <c r="N57" s="9"/>
    </row>
    <row r="58" spans="1:14" ht="23.25" customHeight="1" x14ac:dyDescent="0.2">
      <c r="J58" s="7"/>
      <c r="M58" s="9"/>
      <c r="N58" s="9"/>
    </row>
    <row r="59" spans="1:14" ht="30.75" customHeight="1" x14ac:dyDescent="0.2">
      <c r="J59" s="7"/>
      <c r="M59" s="9"/>
      <c r="N59" s="9"/>
    </row>
    <row r="60" spans="1:14" ht="34.5" customHeight="1" x14ac:dyDescent="0.2">
      <c r="J60" s="7"/>
      <c r="M60" s="9"/>
      <c r="N60" s="9"/>
    </row>
    <row r="61" spans="1:14" ht="39" customHeight="1" x14ac:dyDescent="0.2">
      <c r="J61" s="7"/>
      <c r="M61" s="9"/>
      <c r="N61" s="9"/>
    </row>
    <row r="62" spans="1:14" x14ac:dyDescent="0.2">
      <c r="J62" s="7"/>
      <c r="M62" s="9"/>
      <c r="N62" s="9"/>
    </row>
    <row r="63" spans="1:14" x14ac:dyDescent="0.2">
      <c r="J63" s="7"/>
      <c r="M63" s="9"/>
      <c r="N63" s="9"/>
    </row>
    <row r="64" spans="1:14" x14ac:dyDescent="0.2">
      <c r="J64" s="7"/>
      <c r="M64" s="9"/>
      <c r="N64" s="9"/>
    </row>
    <row r="65" spans="10:14" x14ac:dyDescent="0.2">
      <c r="J65" s="7"/>
      <c r="M65" s="9"/>
      <c r="N65" s="9"/>
    </row>
    <row r="66" spans="10:14" x14ac:dyDescent="0.2">
      <c r="J66" s="7"/>
      <c r="M66" s="9"/>
      <c r="N66" s="9"/>
    </row>
    <row r="67" spans="10:14" x14ac:dyDescent="0.2">
      <c r="J67" s="7"/>
      <c r="M67" s="9"/>
      <c r="N67" s="9"/>
    </row>
    <row r="68" spans="10:14" x14ac:dyDescent="0.2">
      <c r="J68" s="7"/>
      <c r="M68" s="9"/>
      <c r="N68" s="9"/>
    </row>
  </sheetData>
  <sheetProtection formatCells="0" formatRows="0" insertRows="0" insertHyperlinks="0" deleteRows="0" sort="0" autoFilter="0" pivotTables="0"/>
  <autoFilter ref="A10:I10" xr:uid="{00000000-0009-0000-0000-000001000000}"/>
  <mergeCells count="6">
    <mergeCell ref="A1:I1"/>
    <mergeCell ref="C7:I7"/>
    <mergeCell ref="C6:I6"/>
    <mergeCell ref="C4:H4"/>
    <mergeCell ref="C5:H5"/>
    <mergeCell ref="C3:I3"/>
  </mergeCells>
  <conditionalFormatting sqref="I12:I22 I35:I54">
    <cfRule type="expression" dxfId="51" priority="219">
      <formula>AND(H12="Complete",I12=0)</formula>
    </cfRule>
  </conditionalFormatting>
  <conditionalFormatting sqref="H12:H15 H35:H54">
    <cfRule type="containsText" dxfId="50" priority="207" operator="containsText" text="Complete">
      <formula>NOT(ISERROR(SEARCH("Complete",H12)))</formula>
    </cfRule>
    <cfRule type="containsText" dxfId="49" priority="208" operator="containsText" text="On track">
      <formula>NOT(ISERROR(SEARCH("On track",H12)))</formula>
    </cfRule>
    <cfRule type="containsText" dxfId="48" priority="209" operator="containsText" text="Possible delays">
      <formula>NOT(ISERROR(SEARCH("Possible delays",H12)))</formula>
    </cfRule>
    <cfRule type="containsText" dxfId="47" priority="210" operator="containsText" text="Delayed">
      <formula>NOT(ISERROR(SEARCH("Delayed",H12)))</formula>
    </cfRule>
    <cfRule type="containsText" dxfId="46" priority="211" operator="containsText" text="Delays">
      <formula>NOT(ISERROR(SEARCH("Delays",H12)))</formula>
    </cfRule>
    <cfRule type="containsText" dxfId="45" priority="212" operator="containsText" text="Possible delays">
      <formula>NOT(ISERROR(SEARCH("Possible delays",H12)))</formula>
    </cfRule>
    <cfRule type="containsText" dxfId="44" priority="213" operator="containsText" text="On track">
      <formula>NOT(ISERROR(SEARCH("On track",H12)))</formula>
    </cfRule>
    <cfRule type="containsText" dxfId="43" priority="214" operator="containsText" text="Delays">
      <formula>NOT(ISERROR(SEARCH("Delays",H12)))</formula>
    </cfRule>
    <cfRule type="containsText" dxfId="42" priority="215" operator="containsText" text="Possible delays">
      <formula>NOT(ISERROR(SEARCH("Possible delays",H12)))</formula>
    </cfRule>
    <cfRule type="containsText" dxfId="41" priority="216" operator="containsText" text="On track">
      <formula>NOT(ISERROR(SEARCH("On track",H12)))</formula>
    </cfRule>
    <cfRule type="containsText" dxfId="40" priority="217" operator="containsText" text="In progress - behind schedule">
      <formula>NOT(ISERROR(SEARCH("In progress - behind schedule",H12)))</formula>
    </cfRule>
    <cfRule type="containsText" dxfId="39" priority="218" operator="containsText" text="On track">
      <formula>NOT(ISERROR(SEARCH("On track",H12)))</formula>
    </cfRule>
  </conditionalFormatting>
  <conditionalFormatting sqref="I11">
    <cfRule type="expression" dxfId="38" priority="203">
      <formula>AND(H11="Complete",I11=0)</formula>
    </cfRule>
  </conditionalFormatting>
  <conditionalFormatting sqref="H11">
    <cfRule type="containsText" dxfId="37" priority="191" operator="containsText" text="Complete">
      <formula>NOT(ISERROR(SEARCH("Complete",H11)))</formula>
    </cfRule>
    <cfRule type="containsText" dxfId="36" priority="192" operator="containsText" text="On track">
      <formula>NOT(ISERROR(SEARCH("On track",H11)))</formula>
    </cfRule>
    <cfRule type="containsText" dxfId="35" priority="193" operator="containsText" text="Possible delays">
      <formula>NOT(ISERROR(SEARCH("Possible delays",H11)))</formula>
    </cfRule>
    <cfRule type="containsText" dxfId="34" priority="194" operator="containsText" text="Delayed">
      <formula>NOT(ISERROR(SEARCH("Delayed",H11)))</formula>
    </cfRule>
    <cfRule type="containsText" dxfId="33" priority="195" operator="containsText" text="Delays">
      <formula>NOT(ISERROR(SEARCH("Delays",H11)))</formula>
    </cfRule>
    <cfRule type="containsText" dxfId="32" priority="196" operator="containsText" text="Possible delays">
      <formula>NOT(ISERROR(SEARCH("Possible delays",H11)))</formula>
    </cfRule>
    <cfRule type="containsText" dxfId="31" priority="197" operator="containsText" text="On track">
      <formula>NOT(ISERROR(SEARCH("On track",H11)))</formula>
    </cfRule>
    <cfRule type="containsText" dxfId="30" priority="198" operator="containsText" text="Delays">
      <formula>NOT(ISERROR(SEARCH("Delays",H11)))</formula>
    </cfRule>
    <cfRule type="containsText" dxfId="29" priority="199" operator="containsText" text="Possible delays">
      <formula>NOT(ISERROR(SEARCH("Possible delays",H11)))</formula>
    </cfRule>
    <cfRule type="containsText" dxfId="28" priority="200" operator="containsText" text="On track">
      <formula>NOT(ISERROR(SEARCH("On track",H11)))</formula>
    </cfRule>
    <cfRule type="containsText" dxfId="27" priority="201" operator="containsText" text="In progress - behind schedule">
      <formula>NOT(ISERROR(SEARCH("In progress - behind schedule",H11)))</formula>
    </cfRule>
    <cfRule type="containsText" dxfId="26" priority="202" operator="containsText" text="On track">
      <formula>NOT(ISERROR(SEARCH("On track",H11)))</formula>
    </cfRule>
  </conditionalFormatting>
  <conditionalFormatting sqref="I23:I25">
    <cfRule type="expression" dxfId="25" priority="187">
      <formula>AND(H23="Complete",I23=0)</formula>
    </cfRule>
  </conditionalFormatting>
  <conditionalFormatting sqref="I26">
    <cfRule type="expression" dxfId="24" priority="171">
      <formula>AND(H26="Complete",I26=0)</formula>
    </cfRule>
  </conditionalFormatting>
  <conditionalFormatting sqref="I27">
    <cfRule type="expression" dxfId="23" priority="155">
      <formula>AND(H27="Complete",I27=0)</formula>
    </cfRule>
  </conditionalFormatting>
  <conditionalFormatting sqref="I28:I30">
    <cfRule type="expression" dxfId="22" priority="139">
      <formula>AND(H28="Complete",I28=0)</formula>
    </cfRule>
  </conditionalFormatting>
  <conditionalFormatting sqref="I31:I34">
    <cfRule type="expression" dxfId="21" priority="76">
      <formula>AND(H31="Complete",I31=0)</formula>
    </cfRule>
  </conditionalFormatting>
  <conditionalFormatting sqref="H16:H34">
    <cfRule type="containsText" dxfId="20" priority="1" operator="containsText" text="Complete">
      <formula>NOT(ISERROR(SEARCH("Complete",H16)))</formula>
    </cfRule>
    <cfRule type="containsText" dxfId="19" priority="2" operator="containsText" text="On track">
      <formula>NOT(ISERROR(SEARCH("On track",H16)))</formula>
    </cfRule>
    <cfRule type="containsText" dxfId="18" priority="3" operator="containsText" text="Possible delays">
      <formula>NOT(ISERROR(SEARCH("Possible delays",H16)))</formula>
    </cfRule>
    <cfRule type="containsText" dxfId="17" priority="4" operator="containsText" text="Delayed">
      <formula>NOT(ISERROR(SEARCH("Delayed",H16)))</formula>
    </cfRule>
    <cfRule type="containsText" dxfId="16" priority="5" operator="containsText" text="Delays">
      <formula>NOT(ISERROR(SEARCH("Delays",H16)))</formula>
    </cfRule>
    <cfRule type="containsText" dxfId="15" priority="6" operator="containsText" text="Possible delays">
      <formula>NOT(ISERROR(SEARCH("Possible delays",H16)))</formula>
    </cfRule>
    <cfRule type="containsText" dxfId="14" priority="7" operator="containsText" text="On track">
      <formula>NOT(ISERROR(SEARCH("On track",H16)))</formula>
    </cfRule>
    <cfRule type="containsText" dxfId="13" priority="8" operator="containsText" text="Delays">
      <formula>NOT(ISERROR(SEARCH("Delays",H16)))</formula>
    </cfRule>
    <cfRule type="containsText" dxfId="12" priority="9" operator="containsText" text="Possible delays">
      <formula>NOT(ISERROR(SEARCH("Possible delays",H16)))</formula>
    </cfRule>
    <cfRule type="containsText" dxfId="11" priority="10" operator="containsText" text="On track">
      <formula>NOT(ISERROR(SEARCH("On track",H16)))</formula>
    </cfRule>
    <cfRule type="containsText" dxfId="10" priority="11" operator="containsText" text="In progress - behind schedule">
      <formula>NOT(ISERROR(SEARCH("In progress - behind schedule",H16)))</formula>
    </cfRule>
    <cfRule type="containsText" dxfId="9" priority="12" operator="containsText" text="On track">
      <formula>NOT(ISERROR(SEARCH("On track",H16)))</formula>
    </cfRule>
  </conditionalFormatting>
  <dataValidations count="1">
    <dataValidation type="whole" allowBlank="1" showInputMessage="1" showErrorMessage="1" sqref="F11:F55" xr:uid="{3074CBE2-8D8B-4ADE-A5A8-FA6A49BBA6AF}">
      <formula1>1</formula1>
      <formula2>999</formula2>
    </dataValidation>
  </dataValidations>
  <pageMargins left="0.7" right="0.7" top="0.75" bottom="0.75" header="0.3" footer="0.3"/>
  <pageSetup paperSize="9" scale="76" orientation="portrait" horizontalDpi="1200" verticalDpi="12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0" operator="containsText" id="{AB1794F8-6482-45FC-9831-3AEFC56973C1}">
            <xm:f>NOT(ISERROR(SEARCH("In progress",H12)))</xm:f>
            <xm:f>"In progress"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21" operator="containsText" id="{16E145E9-425C-4C8A-AF47-EFEEAC30A915}">
            <xm:f>NOT(ISERROR(SEARCH("Overdue",H12)))</xm:f>
            <xm:f>"Overdue"</xm:f>
            <x14:dxf>
              <font>
                <strike val="0"/>
                <color auto="1"/>
              </font>
              <fill>
                <patternFill>
                  <bgColor theme="9"/>
                </patternFill>
              </fill>
            </x14:dxf>
          </x14:cfRule>
          <x14:cfRule type="containsText" priority="222" operator="containsText" id="{14683B8C-0842-410B-B6FE-866ABEA99D0E}">
            <xm:f>NOT(ISERROR(SEARCH("Complete",H12)))</xm:f>
            <xm:f>"Complete"</xm:f>
            <x14:dxf>
              <font>
                <color auto="1"/>
              </font>
              <fill>
                <patternFill>
                  <bgColor theme="5"/>
                </patternFill>
              </fill>
            </x14:dxf>
          </x14:cfRule>
          <xm:sqref>H12:H15 H35:H54</xm:sqref>
        </x14:conditionalFormatting>
        <x14:conditionalFormatting xmlns:xm="http://schemas.microsoft.com/office/excel/2006/main">
          <x14:cfRule type="containsText" priority="204" operator="containsText" id="{9F253443-9CDE-4763-B736-0CB056FB1D81}">
            <xm:f>NOT(ISERROR(SEARCH("In progress",H11)))</xm:f>
            <xm:f>"In progress"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05" operator="containsText" id="{3A13D079-852A-42C3-86C8-34F9BE577331}">
            <xm:f>NOT(ISERROR(SEARCH("Overdue",H11)))</xm:f>
            <xm:f>"Overdue"</xm:f>
            <x14:dxf>
              <font>
                <strike val="0"/>
                <color auto="1"/>
              </font>
              <fill>
                <patternFill>
                  <bgColor theme="9"/>
                </patternFill>
              </fill>
            </x14:dxf>
          </x14:cfRule>
          <x14:cfRule type="containsText" priority="206" operator="containsText" id="{8AC96FF3-9791-41B0-92C4-48908E077987}">
            <xm:f>NOT(ISERROR(SEARCH("Complete",H11)))</xm:f>
            <xm:f>"Complete"</xm:f>
            <x14:dxf>
              <font>
                <color auto="1"/>
              </font>
              <fill>
                <patternFill>
                  <bgColor theme="5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containsText" priority="13" operator="containsText" id="{39D5A816-CE6F-4415-8DA8-58B3FE313353}">
            <xm:f>NOT(ISERROR(SEARCH("In progress",H16)))</xm:f>
            <xm:f>"In progress"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4" operator="containsText" id="{173602D6-0C8F-485A-956E-A0DB04F86C07}">
            <xm:f>NOT(ISERROR(SEARCH("Overdue",H16)))</xm:f>
            <xm:f>"Overdue"</xm:f>
            <x14:dxf>
              <font>
                <strike val="0"/>
                <color auto="1"/>
              </font>
              <fill>
                <patternFill>
                  <bgColor theme="9"/>
                </patternFill>
              </fill>
            </x14:dxf>
          </x14:cfRule>
          <x14:cfRule type="containsText" priority="15" operator="containsText" id="{89C281F5-BEEB-43A3-9385-C3CDEF1A4AA9}">
            <xm:f>NOT(ISERROR(SEARCH("Complete",H16)))</xm:f>
            <xm:f>"Complete"</xm:f>
            <x14:dxf>
              <font>
                <color auto="1"/>
              </font>
              <fill>
                <patternFill>
                  <bgColor theme="5"/>
                </patternFill>
              </fill>
            </x14:dxf>
          </x14:cfRule>
          <xm:sqref>H16:H34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5C7A7A-D292-4ECF-8245-EC66368EA5A8}">
          <x14:formula1>
            <xm:f>Formulae!$A$1:$A$5</xm:f>
          </x14:formula1>
          <xm:sqref>H11:H54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56A4-0706-4B77-8E0E-A891C0D86E1E}">
  <dimension ref="A1:U48"/>
  <sheetViews>
    <sheetView topLeftCell="A6" workbookViewId="0">
      <selection activeCell="E41" sqref="E41"/>
    </sheetView>
  </sheetViews>
  <sheetFormatPr baseColWidth="10" defaultColWidth="8.875" defaultRowHeight="14.25" x14ac:dyDescent="0.2"/>
  <cols>
    <col min="3" max="4" width="9.5" customWidth="1"/>
  </cols>
  <sheetData>
    <row r="1" spans="1:21" x14ac:dyDescent="0.2">
      <c r="A1" t="s">
        <v>2</v>
      </c>
      <c r="B1" t="s">
        <v>21</v>
      </c>
      <c r="C1" s="1" t="s">
        <v>2</v>
      </c>
      <c r="D1" s="2">
        <f ca="1">TODAY()</f>
        <v>44504</v>
      </c>
    </row>
    <row r="2" spans="1:21" x14ac:dyDescent="0.2">
      <c r="A2" t="s">
        <v>15</v>
      </c>
      <c r="B2" t="s">
        <v>22</v>
      </c>
      <c r="C2" s="1" t="s">
        <v>16</v>
      </c>
      <c r="D2" s="2">
        <f ca="1">TODAY()</f>
        <v>44504</v>
      </c>
    </row>
    <row r="3" spans="1:21" x14ac:dyDescent="0.2">
      <c r="A3" t="s">
        <v>17</v>
      </c>
      <c r="C3" s="1" t="s">
        <v>15</v>
      </c>
    </row>
    <row r="4" spans="1:21" x14ac:dyDescent="0.2">
      <c r="A4" t="s">
        <v>18</v>
      </c>
      <c r="C4" s="1" t="s">
        <v>3</v>
      </c>
      <c r="D4" s="1"/>
    </row>
    <row r="5" spans="1:21" x14ac:dyDescent="0.2">
      <c r="A5" t="s">
        <v>19</v>
      </c>
      <c r="C5" s="5">
        <f>'Project plan'!C6</f>
        <v>0</v>
      </c>
      <c r="D5" s="1">
        <v>0</v>
      </c>
    </row>
    <row r="6" spans="1:21" x14ac:dyDescent="0.2">
      <c r="C6" s="6">
        <f>'Project plan'!C7</f>
        <v>0</v>
      </c>
      <c r="D6" s="1">
        <v>1</v>
      </c>
    </row>
    <row r="7" spans="1:21" x14ac:dyDescent="0.2">
      <c r="C7" s="1"/>
      <c r="D7" s="1"/>
      <c r="H7" s="49" t="s">
        <v>33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x14ac:dyDescent="0.2">
      <c r="C8" s="3" t="s">
        <v>4</v>
      </c>
      <c r="D8" s="3" t="s">
        <v>11</v>
      </c>
      <c r="H8" s="49" t="s">
        <v>40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x14ac:dyDescent="0.2">
      <c r="C9" s="4">
        <f>IF('Project plan'!B11="Task",'Project plan'!F11," ")</f>
        <v>1</v>
      </c>
      <c r="D9" s="4" t="str">
        <f>IF('Project plan'!B11="Milestone",'Project plan'!F11," ")</f>
        <v xml:space="preserve"> </v>
      </c>
    </row>
    <row r="10" spans="1:21" x14ac:dyDescent="0.2">
      <c r="C10" s="4">
        <f>IF('Project plan'!B12="Task",'Project plan'!F12," ")</f>
        <v>1</v>
      </c>
      <c r="D10" s="4" t="str">
        <f>IF('Project plan'!B12="Milestone",'Project plan'!F12," ")</f>
        <v xml:space="preserve"> </v>
      </c>
    </row>
    <row r="11" spans="1:21" x14ac:dyDescent="0.2">
      <c r="C11" s="4">
        <f>IF('Project plan'!B16="Task",'Project plan'!F16," ")</f>
        <v>1</v>
      </c>
      <c r="D11" s="4" t="str">
        <f>IF('Project plan'!B16="Milestone",'Project plan'!F16," ")</f>
        <v xml:space="preserve"> </v>
      </c>
    </row>
    <row r="12" spans="1:21" x14ac:dyDescent="0.2">
      <c r="C12" s="4">
        <f>IF('Project plan'!B17="Task",'Project plan'!F17," ")</f>
        <v>1</v>
      </c>
      <c r="D12" s="4" t="str">
        <f>IF('Project plan'!B17="Milestone",'Project plan'!F17," ")</f>
        <v xml:space="preserve"> </v>
      </c>
    </row>
    <row r="13" spans="1:21" x14ac:dyDescent="0.2">
      <c r="C13" s="4" t="e">
        <f>IF('Project plan'!#REF!="Task",'Project plan'!#REF!," ")</f>
        <v>#REF!</v>
      </c>
      <c r="D13" s="4" t="e">
        <f>IF('Project plan'!#REF!="Milestone",'Project plan'!#REF!," ")</f>
        <v>#REF!</v>
      </c>
    </row>
    <row r="14" spans="1:21" x14ac:dyDescent="0.2">
      <c r="C14" s="4" t="e">
        <f>IF('Project plan'!#REF!="Task",'Project plan'!#REF!," ")</f>
        <v>#REF!</v>
      </c>
      <c r="D14" s="4" t="e">
        <f>IF('Project plan'!#REF!="Milestone",'Project plan'!#REF!," ")</f>
        <v>#REF!</v>
      </c>
    </row>
    <row r="15" spans="1:21" x14ac:dyDescent="0.2">
      <c r="C15" s="4" t="e">
        <f>IF('Project plan'!#REF!="Task",'Project plan'!#REF!," ")</f>
        <v>#REF!</v>
      </c>
      <c r="D15" s="4" t="e">
        <f>IF('Project plan'!#REF!="Milestone",'Project plan'!#REF!," ")</f>
        <v>#REF!</v>
      </c>
    </row>
    <row r="16" spans="1:21" x14ac:dyDescent="0.2">
      <c r="C16" s="4" t="str">
        <f>IF('Project plan'!B18="Task",'Project plan'!F18," ")</f>
        <v xml:space="preserve"> </v>
      </c>
      <c r="D16" s="4">
        <f>IF('Project plan'!B18="Milestone",'Project plan'!F18," ")</f>
        <v>1</v>
      </c>
    </row>
    <row r="17" spans="3:4" x14ac:dyDescent="0.2">
      <c r="C17" s="4" t="str">
        <f>IF('Project plan'!B51="Task",'Project plan'!F51," ")</f>
        <v xml:space="preserve"> </v>
      </c>
      <c r="D17" s="4" t="str">
        <f>IF('Project plan'!B51="Milestone",'Project plan'!F51," ")</f>
        <v xml:space="preserve"> </v>
      </c>
    </row>
    <row r="18" spans="3:4" x14ac:dyDescent="0.2">
      <c r="C18" s="4" t="str">
        <f>IF('Project plan'!B52="Task",'Project plan'!F52," ")</f>
        <v xml:space="preserve"> </v>
      </c>
      <c r="D18" s="4" t="str">
        <f>IF('Project plan'!B52="Milestone",'Project plan'!F52," ")</f>
        <v xml:space="preserve"> </v>
      </c>
    </row>
    <row r="19" spans="3:4" x14ac:dyDescent="0.2">
      <c r="C19" s="4" t="str">
        <f>IF('Project plan'!B53="Task",'Project plan'!F53," ")</f>
        <v xml:space="preserve"> </v>
      </c>
      <c r="D19" s="4" t="str">
        <f>IF('Project plan'!B53="Milestone",'Project plan'!F53," ")</f>
        <v xml:space="preserve"> </v>
      </c>
    </row>
    <row r="20" spans="3:4" x14ac:dyDescent="0.2">
      <c r="C20" s="4" t="str">
        <f>IF('Project plan'!B54="Task",'Project plan'!F54," ")</f>
        <v xml:space="preserve"> </v>
      </c>
      <c r="D20" s="4" t="str">
        <f>IF('Project plan'!B54="Milestone",'Project plan'!F54," ")</f>
        <v xml:space="preserve"> </v>
      </c>
    </row>
    <row r="21" spans="3:4" x14ac:dyDescent="0.2">
      <c r="C21" s="4" t="str">
        <f>IF('Project plan'!B55="Task",'Project plan'!F55," ")</f>
        <v xml:space="preserve"> </v>
      </c>
      <c r="D21" s="4">
        <f>IF('Project plan'!B55="Milestone",'Project plan'!F55," ")</f>
        <v>1</v>
      </c>
    </row>
    <row r="22" spans="3:4" x14ac:dyDescent="0.2">
      <c r="C22" s="4" t="str">
        <f>IF('Project plan'!B56="Task",'Project plan'!F56," ")</f>
        <v xml:space="preserve"> </v>
      </c>
      <c r="D22" s="4" t="str">
        <f>IF('Project plan'!B56="Milestone",'Project plan'!F56," ")</f>
        <v xml:space="preserve"> </v>
      </c>
    </row>
    <row r="23" spans="3:4" x14ac:dyDescent="0.2">
      <c r="C23" s="4" t="str">
        <f>IF('Project plan'!B57="Task",'Project plan'!F57," ")</f>
        <v xml:space="preserve"> </v>
      </c>
      <c r="D23" s="4" t="str">
        <f>IF('Project plan'!B57="Milestone",'Project plan'!F57," ")</f>
        <v xml:space="preserve"> </v>
      </c>
    </row>
    <row r="24" spans="3:4" x14ac:dyDescent="0.2">
      <c r="C24" s="4" t="str">
        <f>IF('Project plan'!B58="Task",'Project plan'!F58," ")</f>
        <v xml:space="preserve"> </v>
      </c>
      <c r="D24" s="4" t="str">
        <f>IF('Project plan'!B58="Milestone",'Project plan'!F58," ")</f>
        <v xml:space="preserve"> </v>
      </c>
    </row>
    <row r="25" spans="3:4" x14ac:dyDescent="0.2">
      <c r="C25" s="4" t="str">
        <f>IF('Project plan'!B59="Task",'Project plan'!F59," ")</f>
        <v xml:space="preserve"> </v>
      </c>
      <c r="D25" s="4" t="str">
        <f>IF('Project plan'!B59="Milestone",'Project plan'!F59," ")</f>
        <v xml:space="preserve"> </v>
      </c>
    </row>
    <row r="26" spans="3:4" x14ac:dyDescent="0.2">
      <c r="C26" s="4" t="str">
        <f>IF('Project plan'!B60="Task",'Project plan'!F60," ")</f>
        <v xml:space="preserve"> </v>
      </c>
      <c r="D26" s="4" t="str">
        <f>IF('Project plan'!B60="Milestone",'Project plan'!F60," ")</f>
        <v xml:space="preserve"> </v>
      </c>
    </row>
    <row r="27" spans="3:4" x14ac:dyDescent="0.2">
      <c r="C27" s="4" t="str">
        <f>IF('Project plan'!B61="Task",'Project plan'!F61," ")</f>
        <v xml:space="preserve"> </v>
      </c>
      <c r="D27" s="4" t="str">
        <f>IF('Project plan'!B61="Milestone",'Project plan'!F61," ")</f>
        <v xml:space="preserve"> </v>
      </c>
    </row>
    <row r="28" spans="3:4" x14ac:dyDescent="0.2">
      <c r="C28" s="4" t="str">
        <f>IF('Project plan'!B62="Task",'Project plan'!F62," ")</f>
        <v xml:space="preserve"> </v>
      </c>
      <c r="D28" s="4" t="str">
        <f>IF('Project plan'!B62="Milestone",'Project plan'!F62," ")</f>
        <v xml:space="preserve"> </v>
      </c>
    </row>
    <row r="29" spans="3:4" x14ac:dyDescent="0.2">
      <c r="C29" s="4" t="str">
        <f>IF('Project plan'!B63="Task",'Project plan'!F63," ")</f>
        <v xml:space="preserve"> </v>
      </c>
      <c r="D29" s="4" t="str">
        <f>IF('Project plan'!B63="Milestone",'Project plan'!F63," ")</f>
        <v xml:space="preserve"> </v>
      </c>
    </row>
    <row r="30" spans="3:4" x14ac:dyDescent="0.2">
      <c r="C30" s="4" t="str">
        <f>IF('Project plan'!B64="Task",'Project plan'!F64," ")</f>
        <v xml:space="preserve"> </v>
      </c>
      <c r="D30" s="4" t="str">
        <f>IF('Project plan'!B64="Milestone",'Project plan'!F64," ")</f>
        <v xml:space="preserve"> </v>
      </c>
    </row>
    <row r="31" spans="3:4" x14ac:dyDescent="0.2">
      <c r="C31" s="4" t="str">
        <f>IF('Project plan'!B65="Task",'Project plan'!F65," ")</f>
        <v xml:space="preserve"> </v>
      </c>
      <c r="D31" s="4" t="str">
        <f>IF('Project plan'!B65="Milestone",'Project plan'!F65," ")</f>
        <v xml:space="preserve"> </v>
      </c>
    </row>
    <row r="32" spans="3:4" x14ac:dyDescent="0.2">
      <c r="C32" s="4" t="str">
        <f>IF('Project plan'!B66="Task",'Project plan'!F66," ")</f>
        <v xml:space="preserve"> </v>
      </c>
      <c r="D32" s="4" t="str">
        <f>IF('Project plan'!B66="Milestone",'Project plan'!F66," ")</f>
        <v xml:space="preserve"> </v>
      </c>
    </row>
    <row r="33" spans="3:4" x14ac:dyDescent="0.2">
      <c r="C33" s="4" t="str">
        <f>IF('Project plan'!B67="Task",'Project plan'!F67," ")</f>
        <v xml:space="preserve"> </v>
      </c>
      <c r="D33" s="4" t="str">
        <f>IF('Project plan'!B67="Milestone",'Project plan'!F67," ")</f>
        <v xml:space="preserve"> </v>
      </c>
    </row>
    <row r="34" spans="3:4" x14ac:dyDescent="0.2">
      <c r="C34" s="4" t="str">
        <f>IF('Project plan'!B68="Task",'Project plan'!F68," ")</f>
        <v xml:space="preserve"> </v>
      </c>
      <c r="D34" s="4" t="str">
        <f>IF('Project plan'!B68="Milestone",'Project plan'!F68," ")</f>
        <v xml:space="preserve"> </v>
      </c>
    </row>
    <row r="35" spans="3:4" x14ac:dyDescent="0.2">
      <c r="C35" s="4" t="str">
        <f>IF('Project plan'!B69="Task",'Project plan'!F69," ")</f>
        <v xml:space="preserve"> </v>
      </c>
      <c r="D35" s="4" t="str">
        <f>IF('Project plan'!B69="Milestone",'Project plan'!F69," ")</f>
        <v xml:space="preserve"> </v>
      </c>
    </row>
    <row r="36" spans="3:4" x14ac:dyDescent="0.2">
      <c r="C36" s="4" t="str">
        <f>IF('Project plan'!B70="Task",'Project plan'!F70," ")</f>
        <v xml:space="preserve"> </v>
      </c>
      <c r="D36" s="4" t="str">
        <f>IF('Project plan'!B70="Milestone",'Project plan'!F70," ")</f>
        <v xml:space="preserve"> </v>
      </c>
    </row>
    <row r="37" spans="3:4" x14ac:dyDescent="0.2">
      <c r="C37" s="4" t="str">
        <f>IF('Project plan'!B71="Task",'Project plan'!F71," ")</f>
        <v xml:space="preserve"> </v>
      </c>
      <c r="D37" s="4" t="str">
        <f>IF('Project plan'!B71="Milestone",'Project plan'!F71," ")</f>
        <v xml:space="preserve"> </v>
      </c>
    </row>
    <row r="38" spans="3:4" x14ac:dyDescent="0.2">
      <c r="C38" s="4" t="str">
        <f>IF('Project plan'!B72="Task",'Project plan'!F72," ")</f>
        <v xml:space="preserve"> </v>
      </c>
      <c r="D38" s="4" t="str">
        <f>IF('Project plan'!B72="Milestone",'Project plan'!F72," ")</f>
        <v xml:space="preserve"> </v>
      </c>
    </row>
    <row r="39" spans="3:4" x14ac:dyDescent="0.2">
      <c r="C39" s="4" t="str">
        <f>IF('Project plan'!B73="Task",'Project plan'!F73," ")</f>
        <v xml:space="preserve"> </v>
      </c>
      <c r="D39" s="4" t="str">
        <f>IF('Project plan'!B73="Milestone",'Project plan'!F73," ")</f>
        <v xml:space="preserve"> </v>
      </c>
    </row>
    <row r="40" spans="3:4" x14ac:dyDescent="0.2">
      <c r="C40" s="4" t="str">
        <f>IF('Project plan'!B74="Task",'Project plan'!F74," ")</f>
        <v xml:space="preserve"> </v>
      </c>
      <c r="D40" s="4" t="str">
        <f>IF('Project plan'!B74="Milestone",'Project plan'!F74," ")</f>
        <v xml:space="preserve"> </v>
      </c>
    </row>
    <row r="41" spans="3:4" x14ac:dyDescent="0.2">
      <c r="C41" s="4" t="str">
        <f>IF('Project plan'!B75="Task",'Project plan'!F75," ")</f>
        <v xml:space="preserve"> </v>
      </c>
      <c r="D41" s="4" t="str">
        <f>IF('Project plan'!B75="Milestone",'Project plan'!F75," ")</f>
        <v xml:space="preserve"> </v>
      </c>
    </row>
    <row r="42" spans="3:4" x14ac:dyDescent="0.2">
      <c r="C42" s="4" t="str">
        <f>IF('Project plan'!B76="Task",'Project plan'!F76," ")</f>
        <v xml:space="preserve"> </v>
      </c>
      <c r="D42" s="4" t="str">
        <f>IF('Project plan'!B76="Milestone",'Project plan'!F76," ")</f>
        <v xml:space="preserve"> </v>
      </c>
    </row>
    <row r="43" spans="3:4" x14ac:dyDescent="0.2">
      <c r="C43" s="4" t="str">
        <f>IF('Project plan'!B77="Task",'Project plan'!F77," ")</f>
        <v xml:space="preserve"> </v>
      </c>
      <c r="D43" s="4" t="str">
        <f>IF('Project plan'!B77="Milestone",'Project plan'!F77," ")</f>
        <v xml:space="preserve"> </v>
      </c>
    </row>
    <row r="44" spans="3:4" x14ac:dyDescent="0.2">
      <c r="C44" s="4" t="str">
        <f>IF('Project plan'!B78="Task",'Project plan'!F78," ")</f>
        <v xml:space="preserve"> </v>
      </c>
      <c r="D44" s="4" t="str">
        <f>IF('Project plan'!B78="Milestone",'Project plan'!F78," ")</f>
        <v xml:space="preserve"> </v>
      </c>
    </row>
    <row r="45" spans="3:4" x14ac:dyDescent="0.2">
      <c r="C45" s="4" t="str">
        <f>IF('Project plan'!B79="Task",'Project plan'!F79," ")</f>
        <v xml:space="preserve"> </v>
      </c>
      <c r="D45" s="4" t="str">
        <f>IF('Project plan'!B79="Milestone",'Project plan'!F79," ")</f>
        <v xml:space="preserve"> </v>
      </c>
    </row>
    <row r="46" spans="3:4" x14ac:dyDescent="0.2">
      <c r="C46" s="4" t="str">
        <f>IF('Project plan'!B80="Task",'Project plan'!F80," ")</f>
        <v xml:space="preserve"> </v>
      </c>
      <c r="D46" s="4" t="str">
        <f>IF('Project plan'!B80="Milestone",'Project plan'!F80," ")</f>
        <v xml:space="preserve"> </v>
      </c>
    </row>
    <row r="47" spans="3:4" x14ac:dyDescent="0.2">
      <c r="C47" s="4" t="str">
        <f>IF('Project plan'!B81="Task",'Project plan'!F81," ")</f>
        <v xml:space="preserve"> </v>
      </c>
      <c r="D47" s="4" t="str">
        <f>IF('Project plan'!B81="Milestone",'Project plan'!F81," ")</f>
        <v xml:space="preserve"> </v>
      </c>
    </row>
    <row r="48" spans="3:4" x14ac:dyDescent="0.2">
      <c r="C48" s="4" t="str">
        <f>IF('Project plan'!B82="Task",'Project plan'!F82," ")</f>
        <v xml:space="preserve"> </v>
      </c>
      <c r="D48" s="4" t="str">
        <f>IF('Project plan'!B82="Milestone",'Project plan'!F82," ")</f>
        <v xml:space="preserve"> </v>
      </c>
    </row>
  </sheetData>
  <mergeCells count="2">
    <mergeCell ref="H8:U8"/>
    <mergeCell ref="H7:U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Project plan</vt:lpstr>
      <vt:lpstr>Formulae</vt:lpstr>
      <vt:lpstr>'Project plan'!Zone_d_impression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Crutcher</dc:creator>
  <cp:lastModifiedBy>User</cp:lastModifiedBy>
  <cp:lastPrinted>2017-11-16T15:20:33Z</cp:lastPrinted>
  <dcterms:created xsi:type="dcterms:W3CDTF">2017-10-27T09:47:06Z</dcterms:created>
  <dcterms:modified xsi:type="dcterms:W3CDTF">2021-11-04T17:25:44Z</dcterms:modified>
</cp:coreProperties>
</file>